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5880489D-C181-4D87-BDDB-C4A7F6547CA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Sheet1!$A$6:$H$52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H38" i="1"/>
  <c r="G38" i="1"/>
  <c r="F38" i="1"/>
  <c r="H18" i="1"/>
  <c r="G18" i="1"/>
  <c r="F18" i="1"/>
  <c r="H9" i="1"/>
  <c r="G9" i="1"/>
  <c r="G8" i="1" l="1"/>
  <c r="H8" i="1"/>
  <c r="F8" i="1"/>
</calcChain>
</file>

<file path=xl/sharedStrings.xml><?xml version="1.0" encoding="utf-8"?>
<sst xmlns="http://schemas.openxmlformats.org/spreadsheetml/2006/main" count="164" uniqueCount="83">
  <si>
    <r>
      <rPr>
        <sz val="11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>CIF Ordonator: 17090393</t>
    </r>
  </si>
  <si>
    <t xml:space="preserve">    Denumire ordonator:  DIRECTIA GENERALA DE ASISTENTA SOCIALA SI PROTECTIA COPILULUI</t>
  </si>
  <si>
    <r>
      <rPr>
        <b/>
        <sz val="12"/>
        <color theme="1"/>
        <rFont val="Times New Roman"/>
        <family val="1"/>
      </rPr>
      <t xml:space="preserve">    Sector bugetar: 02 - Bugetul local   (administratie locala)</t>
    </r>
    <r>
      <rPr>
        <b/>
        <sz val="12"/>
        <color rgb="FF000080"/>
        <rFont val="Times New Roman"/>
        <family val="1"/>
      </rPr>
      <t xml:space="preserve">  </t>
    </r>
  </si>
  <si>
    <t>Sursa de Finantare</t>
  </si>
  <si>
    <t>Cod Functional</t>
  </si>
  <si>
    <t>Denumire Indicator Functional</t>
  </si>
  <si>
    <t>Cod Economic</t>
  </si>
  <si>
    <t>Denumire Indicator Economic</t>
  </si>
  <si>
    <t>0</t>
  </si>
  <si>
    <t>1</t>
  </si>
  <si>
    <t>2</t>
  </si>
  <si>
    <t>3</t>
  </si>
  <si>
    <t>4</t>
  </si>
  <si>
    <t>5</t>
  </si>
  <si>
    <t>6</t>
  </si>
  <si>
    <t>A-Integral de la buget</t>
  </si>
  <si>
    <t xml:space="preserve">100101 </t>
  </si>
  <si>
    <t>Salarii de baza</t>
  </si>
  <si>
    <t xml:space="preserve">100106 </t>
  </si>
  <si>
    <t>Alte sporuri</t>
  </si>
  <si>
    <t xml:space="preserve">100113 </t>
  </si>
  <si>
    <t>Drepturi de delegare</t>
  </si>
  <si>
    <t xml:space="preserve">100117 </t>
  </si>
  <si>
    <t>Indemnizatii de hrana</t>
  </si>
  <si>
    <t xml:space="preserve">100130 </t>
  </si>
  <si>
    <t>Alte drepturi salariale in bani</t>
  </si>
  <si>
    <t xml:space="preserve">100206 </t>
  </si>
  <si>
    <t>Vouchere de vacanta</t>
  </si>
  <si>
    <t xml:space="preserve">100307 </t>
  </si>
  <si>
    <t>Contributia asiguratorie pentru munca</t>
  </si>
  <si>
    <t xml:space="preserve">200101 </t>
  </si>
  <si>
    <t>Furnituri de birou</t>
  </si>
  <si>
    <t xml:space="preserve">200102 </t>
  </si>
  <si>
    <t>Materiale pentru curatenie</t>
  </si>
  <si>
    <t xml:space="preserve">200103 </t>
  </si>
  <si>
    <t>Incalzit, Iluminat si forta motrica</t>
  </si>
  <si>
    <t xml:space="preserve">200104 </t>
  </si>
  <si>
    <t>Apa, canal si salubritate</t>
  </si>
  <si>
    <t xml:space="preserve">200105 </t>
  </si>
  <si>
    <t>Carburanti, lubrifianti si combustibili alternativi</t>
  </si>
  <si>
    <t xml:space="preserve">200106 </t>
  </si>
  <si>
    <t>Piese de schimb</t>
  </si>
  <si>
    <t xml:space="preserve">200107 </t>
  </si>
  <si>
    <t>Transport</t>
  </si>
  <si>
    <t xml:space="preserve">200108 </t>
  </si>
  <si>
    <t xml:space="preserve">Posta, telecomunicatii, radio, tv, internet </t>
  </si>
  <si>
    <t xml:space="preserve">200109 </t>
  </si>
  <si>
    <t xml:space="preserve">Materiale si prestari de servicii cu caracter functional </t>
  </si>
  <si>
    <t xml:space="preserve">200130 </t>
  </si>
  <si>
    <t>Alte bunuri si servicii pentru intretinere si functionare</t>
  </si>
  <si>
    <t xml:space="preserve">200200 </t>
  </si>
  <si>
    <t xml:space="preserve">Reparatii curente </t>
  </si>
  <si>
    <t xml:space="preserve">200402 </t>
  </si>
  <si>
    <t>Materiale sanitare</t>
  </si>
  <si>
    <t xml:space="preserve">200404 </t>
  </si>
  <si>
    <t>Dezinfectanti</t>
  </si>
  <si>
    <t xml:space="preserve">200530 </t>
  </si>
  <si>
    <t>Alte obiecte de inventar</t>
  </si>
  <si>
    <t xml:space="preserve">200601 </t>
  </si>
  <si>
    <t>Deplasari interne, detasari, transferari</t>
  </si>
  <si>
    <t xml:space="preserve">200602 </t>
  </si>
  <si>
    <t>Deplasari in strainatate</t>
  </si>
  <si>
    <t xml:space="preserve">201300 </t>
  </si>
  <si>
    <t>Pregatire profesionala</t>
  </si>
  <si>
    <t xml:space="preserve">201400 </t>
  </si>
  <si>
    <t>Protectia muncii</t>
  </si>
  <si>
    <t xml:space="preserve">203030 </t>
  </si>
  <si>
    <t>Alte cheltuieli cu bunuri si servicii</t>
  </si>
  <si>
    <t xml:space="preserve">710102 </t>
  </si>
  <si>
    <t xml:space="preserve">Masini, echipamente si mijloace de transport </t>
  </si>
  <si>
    <t xml:space="preserve">680600 </t>
  </si>
  <si>
    <t>Asistenta sociala pentru familie si copii</t>
  </si>
  <si>
    <t xml:space="preserve">100112 </t>
  </si>
  <si>
    <t>Indemnizatii platite unor persoane din afara unitatii</t>
  </si>
  <si>
    <t>Credite Bugetare Anuale</t>
  </si>
  <si>
    <t>Credite Bugetare Trimestriale</t>
  </si>
  <si>
    <t xml:space="preserve">Plati </t>
  </si>
  <si>
    <t>SITUAȚIA PLĂȚILOR</t>
  </si>
  <si>
    <t xml:space="preserve">Total Titlul I Cheltuieli de Personal </t>
  </si>
  <si>
    <t>Total Titlul II Bunuri și Servicii</t>
  </si>
  <si>
    <t>Total Titlul XV Active Nefinanciare</t>
  </si>
  <si>
    <t>la data :  30-APR-2026</t>
  </si>
  <si>
    <t>685050 TOTAL pentru sursa de finanțare: A - Integral de la buget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</si>
</sst>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80"/>
      <name val="Times New Roman"/>
      <family val="1"/>
    </font>
    <font>
      <sz val="11"/>
      <color theme="1"/>
      <name val="Times New Roman"/>
      <family val="1"/>
    </font>
    <font>
      <b/>
      <sz val="8"/>
      <color theme="1"/>
      <name val="Times New Roman"/>
      <family val="1"/>
    </font>
    <font>
      <sz val="7.5"/>
      <color theme="1"/>
      <name val="Times New Roman"/>
      <family val="1"/>
    </font>
    <font>
      <sz val="11"/>
      <color theme="1"/>
      <name val="Calibri"/>
      <family val="2"/>
      <charset val="238"/>
    </font>
    <font>
      <b/>
      <sz val="8"/>
      <color theme="1"/>
      <name val="Times New Roman"/>
      <family val="1"/>
    </font>
    <font>
      <b/>
      <sz val="8"/>
      <color theme="1"/>
      <name val="Times New Roman"/>
      <family val="1"/>
      <charset val="238"/>
    </font>
    <font>
      <sz val="10"/>
      <color rgb="FF000000"/>
      <name val="Times New Roman"/>
      <family val="1"/>
    </font>
    <font>
      <b/>
      <sz val="8"/>
      <name val="Times New Roman"/>
      <family val="1"/>
      <charset val="238"/>
    </font>
    <font>
      <sz val="7.5"/>
      <name val="Times New Roman"/>
      <family val="1"/>
      <charset val="238"/>
    </font>
    <font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BFBFB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1" fillId="0" borderId="0"/>
  </cellStyleXfs>
  <cellXfs count="34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top" wrapText="1"/>
    </xf>
    <xf numFmtId="4" fontId="7" fillId="0" borderId="2" xfId="0" applyNumberFormat="1" applyFont="1" applyBorder="1" applyAlignment="1">
      <alignment vertical="top" wrapText="1"/>
    </xf>
    <xf numFmtId="0" fontId="6" fillId="2" borderId="2" xfId="0" applyFont="1" applyFill="1" applyBorder="1" applyAlignment="1">
      <alignment vertical="center" wrapText="1"/>
    </xf>
    <xf numFmtId="4" fontId="10" fillId="0" borderId="9" xfId="1" applyNumberFormat="1" applyFont="1" applyBorder="1" applyAlignment="1">
      <alignment horizontal="center" vertical="center" wrapText="1"/>
    </xf>
    <xf numFmtId="0" fontId="11" fillId="0" borderId="0" xfId="2" applyAlignment="1">
      <alignment horizontal="left" vertical="top"/>
    </xf>
    <xf numFmtId="4" fontId="10" fillId="0" borderId="9" xfId="1" applyNumberFormat="1" applyFont="1" applyBorder="1" applyAlignment="1">
      <alignment vertical="center" wrapText="1"/>
    </xf>
    <xf numFmtId="4" fontId="10" fillId="0" borderId="9" xfId="1" applyNumberFormat="1" applyFont="1" applyBorder="1" applyAlignment="1">
      <alignment vertical="top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indent="1"/>
    </xf>
    <xf numFmtId="0" fontId="0" fillId="0" borderId="0" xfId="0" applyAlignment="1">
      <alignment horizontal="left" indent="1"/>
    </xf>
    <xf numFmtId="0" fontId="3" fillId="0" borderId="0" xfId="0" applyFont="1" applyAlignment="1">
      <alignment horizontal="left" wrapText="1" indent="1"/>
    </xf>
    <xf numFmtId="0" fontId="6" fillId="0" borderId="6" xfId="1" applyFont="1" applyBorder="1" applyAlignment="1">
      <alignment horizontal="center" vertical="top" wrapText="1"/>
    </xf>
    <xf numFmtId="0" fontId="9" fillId="0" borderId="7" xfId="1" applyFont="1" applyBorder="1" applyAlignment="1">
      <alignment horizontal="center" vertical="top" wrapText="1"/>
    </xf>
    <xf numFmtId="0" fontId="9" fillId="0" borderId="8" xfId="1" applyFont="1" applyBorder="1" applyAlignment="1">
      <alignment horizontal="center" vertical="top" wrapText="1"/>
    </xf>
    <xf numFmtId="0" fontId="10" fillId="0" borderId="6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4" fontId="10" fillId="0" borderId="6" xfId="1" applyNumberFormat="1" applyFont="1" applyBorder="1" applyAlignment="1">
      <alignment horizontal="center" vertical="center" wrapText="1"/>
    </xf>
    <xf numFmtId="4" fontId="10" fillId="0" borderId="7" xfId="1" applyNumberFormat="1" applyFont="1" applyBorder="1" applyAlignment="1">
      <alignment horizontal="center" vertical="center" wrapText="1"/>
    </xf>
    <xf numFmtId="4" fontId="10" fillId="0" borderId="8" xfId="1" applyNumberFormat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12" fillId="2" borderId="4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2" fillId="0" borderId="9" xfId="1" applyNumberFormat="1" applyFont="1" applyBorder="1" applyAlignment="1">
      <alignment horizontal="center" vertical="center" wrapText="1"/>
    </xf>
    <xf numFmtId="4" fontId="13" fillId="0" borderId="2" xfId="0" applyNumberFormat="1" applyFont="1" applyBorder="1" applyAlignment="1">
      <alignment vertical="top" wrapText="1"/>
    </xf>
    <xf numFmtId="4" fontId="12" fillId="0" borderId="9" xfId="1" applyNumberFormat="1" applyFont="1" applyBorder="1" applyAlignment="1">
      <alignment vertical="center" wrapText="1"/>
    </xf>
    <xf numFmtId="4" fontId="12" fillId="0" borderId="9" xfId="1" applyNumberFormat="1" applyFont="1" applyBorder="1" applyAlignment="1">
      <alignment vertical="top" wrapText="1"/>
    </xf>
    <xf numFmtId="0" fontId="14" fillId="0" borderId="0" xfId="0" applyFont="1"/>
  </cellXfs>
  <cellStyles count="3">
    <cellStyle name="Normal" xfId="0" builtinId="0"/>
    <cellStyle name="Normal 2" xfId="1" xr:uid="{01C71620-CF67-4B05-9D9C-DFEC524DC2BD}"/>
    <cellStyle name="Normal 3" xfId="2" xr:uid="{BE695260-85C2-4914-87A7-A6EBE0D5CEF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tabSelected="1" workbookViewId="0">
      <selection activeCell="H8" sqref="H8"/>
    </sheetView>
  </sheetViews>
  <sheetFormatPr defaultRowHeight="14.4" x14ac:dyDescent="0.3"/>
  <cols>
    <col min="1" max="1" width="12.109375" customWidth="1"/>
    <col min="2" max="2" width="9.109375" customWidth="1"/>
    <col min="3" max="3" width="14.44140625" customWidth="1"/>
    <col min="4" max="4" width="9.88671875" customWidth="1"/>
    <col min="5" max="5" width="14.44140625" customWidth="1"/>
    <col min="6" max="7" width="12.109375" style="33" customWidth="1"/>
    <col min="8" max="8" width="12.109375" customWidth="1"/>
  </cols>
  <sheetData>
    <row r="1" spans="1:8" ht="17.399999999999999" x14ac:dyDescent="0.3">
      <c r="A1" s="9" t="s">
        <v>77</v>
      </c>
      <c r="B1" s="9"/>
      <c r="C1" s="9"/>
      <c r="D1" s="9"/>
      <c r="E1" s="9"/>
      <c r="F1" s="9"/>
      <c r="G1" s="9"/>
      <c r="H1" s="9"/>
    </row>
    <row r="2" spans="1:8" ht="18" x14ac:dyDescent="0.35">
      <c r="A2" s="10" t="s">
        <v>81</v>
      </c>
      <c r="B2" s="10"/>
      <c r="C2" s="10"/>
      <c r="D2" s="10"/>
      <c r="E2" s="10"/>
      <c r="F2" s="10"/>
      <c r="G2" s="10"/>
      <c r="H2" s="10"/>
    </row>
    <row r="3" spans="1:8" ht="15.6" x14ac:dyDescent="0.3">
      <c r="A3" s="11" t="s">
        <v>0</v>
      </c>
      <c r="B3" s="11"/>
      <c r="C3" s="11"/>
      <c r="D3" s="11"/>
      <c r="E3" s="11"/>
      <c r="F3" s="11"/>
      <c r="G3" s="11"/>
      <c r="H3" s="11"/>
    </row>
    <row r="4" spans="1:8" ht="38.25" customHeight="1" x14ac:dyDescent="0.3">
      <c r="A4" s="12" t="s">
        <v>1</v>
      </c>
      <c r="B4" s="12"/>
      <c r="C4" s="12"/>
      <c r="D4" s="12"/>
      <c r="E4" s="12"/>
      <c r="F4" s="12"/>
      <c r="G4" s="12"/>
      <c r="H4" s="12"/>
    </row>
    <row r="5" spans="1:8" ht="15.6" x14ac:dyDescent="0.3">
      <c r="A5" s="11" t="s">
        <v>2</v>
      </c>
      <c r="B5" s="11"/>
      <c r="C5" s="11"/>
      <c r="D5" s="11"/>
      <c r="E5" s="11"/>
      <c r="F5" s="11"/>
      <c r="G5" s="11"/>
      <c r="H5" s="11"/>
    </row>
    <row r="6" spans="1:8" ht="20.399999999999999" x14ac:dyDescent="0.3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25" t="s">
        <v>74</v>
      </c>
      <c r="G6" s="26" t="s">
        <v>75</v>
      </c>
      <c r="H6" s="4" t="s">
        <v>76</v>
      </c>
    </row>
    <row r="7" spans="1:8" x14ac:dyDescent="0.3">
      <c r="A7" s="1" t="s">
        <v>8</v>
      </c>
      <c r="B7" s="1" t="s">
        <v>9</v>
      </c>
      <c r="C7" s="1" t="s">
        <v>10</v>
      </c>
      <c r="D7" s="1" t="s">
        <v>11</v>
      </c>
      <c r="E7" s="1" t="s">
        <v>12</v>
      </c>
      <c r="F7" s="27" t="s">
        <v>13</v>
      </c>
      <c r="G7" s="28" t="s">
        <v>14</v>
      </c>
      <c r="H7" s="1">
        <v>7</v>
      </c>
    </row>
    <row r="8" spans="1:8" s="6" customFormat="1" ht="24" customHeight="1" x14ac:dyDescent="0.3">
      <c r="A8" s="13" t="s">
        <v>82</v>
      </c>
      <c r="B8" s="14"/>
      <c r="C8" s="14"/>
      <c r="D8" s="14"/>
      <c r="E8" s="15"/>
      <c r="F8" s="29">
        <f>+F9+F18+F38</f>
        <v>20469000</v>
      </c>
      <c r="G8" s="29">
        <f>+G9+G18+G38</f>
        <v>10625000</v>
      </c>
      <c r="H8" s="29">
        <f>+H9+H18+H38</f>
        <v>0</v>
      </c>
    </row>
    <row r="9" spans="1:8" s="6" customFormat="1" ht="24" customHeight="1" x14ac:dyDescent="0.3">
      <c r="A9" s="16" t="s">
        <v>78</v>
      </c>
      <c r="B9" s="17"/>
      <c r="C9" s="17"/>
      <c r="D9" s="17"/>
      <c r="E9" s="18"/>
      <c r="F9" s="29">
        <f>SUM(F10:F17)</f>
        <v>16400000</v>
      </c>
      <c r="G9" s="29">
        <f>SUM(G10:G17)</f>
        <v>8205000</v>
      </c>
      <c r="H9" s="5">
        <f>SUM(H10:H17)</f>
        <v>0</v>
      </c>
    </row>
    <row r="10" spans="1:8" ht="20.399999999999999" x14ac:dyDescent="0.3">
      <c r="A10" s="2" t="s">
        <v>15</v>
      </c>
      <c r="B10" s="2" t="s">
        <v>70</v>
      </c>
      <c r="C10" s="2" t="s">
        <v>71</v>
      </c>
      <c r="D10" s="2" t="s">
        <v>16</v>
      </c>
      <c r="E10" s="2" t="s">
        <v>17</v>
      </c>
      <c r="F10" s="30">
        <v>13786000</v>
      </c>
      <c r="G10" s="30">
        <v>6713000</v>
      </c>
      <c r="H10" s="3">
        <v>0</v>
      </c>
    </row>
    <row r="11" spans="1:8" ht="20.399999999999999" x14ac:dyDescent="0.3">
      <c r="A11" s="2" t="s">
        <v>15</v>
      </c>
      <c r="B11" s="2" t="s">
        <v>70</v>
      </c>
      <c r="C11" s="2" t="s">
        <v>71</v>
      </c>
      <c r="D11" s="2" t="s">
        <v>18</v>
      </c>
      <c r="E11" s="2" t="s">
        <v>19</v>
      </c>
      <c r="F11" s="30">
        <v>350000</v>
      </c>
      <c r="G11" s="30">
        <v>165000</v>
      </c>
      <c r="H11" s="3">
        <v>0</v>
      </c>
    </row>
    <row r="12" spans="1:8" ht="30.6" x14ac:dyDescent="0.3">
      <c r="A12" s="2" t="s">
        <v>15</v>
      </c>
      <c r="B12" s="2" t="s">
        <v>70</v>
      </c>
      <c r="C12" s="2" t="s">
        <v>71</v>
      </c>
      <c r="D12" s="2" t="s">
        <v>72</v>
      </c>
      <c r="E12" s="2" t="s">
        <v>73</v>
      </c>
      <c r="F12" s="30">
        <v>938000</v>
      </c>
      <c r="G12" s="30">
        <v>635000</v>
      </c>
      <c r="H12" s="3">
        <v>0</v>
      </c>
    </row>
    <row r="13" spans="1:8" ht="20.399999999999999" x14ac:dyDescent="0.3">
      <c r="A13" s="2" t="s">
        <v>15</v>
      </c>
      <c r="B13" s="2" t="s">
        <v>70</v>
      </c>
      <c r="C13" s="2" t="s">
        <v>71</v>
      </c>
      <c r="D13" s="2" t="s">
        <v>20</v>
      </c>
      <c r="E13" s="2" t="s">
        <v>21</v>
      </c>
      <c r="F13" s="30">
        <v>15000</v>
      </c>
      <c r="G13" s="30">
        <v>6000</v>
      </c>
      <c r="H13" s="3">
        <v>0</v>
      </c>
    </row>
    <row r="14" spans="1:8" ht="20.399999999999999" x14ac:dyDescent="0.3">
      <c r="A14" s="2" t="s">
        <v>15</v>
      </c>
      <c r="B14" s="2" t="s">
        <v>70</v>
      </c>
      <c r="C14" s="2" t="s">
        <v>71</v>
      </c>
      <c r="D14" s="2" t="s">
        <v>22</v>
      </c>
      <c r="E14" s="2" t="s">
        <v>23</v>
      </c>
      <c r="F14" s="30">
        <v>583000</v>
      </c>
      <c r="G14" s="30">
        <v>277000</v>
      </c>
      <c r="H14" s="3">
        <v>0</v>
      </c>
    </row>
    <row r="15" spans="1:8" ht="20.399999999999999" x14ac:dyDescent="0.3">
      <c r="A15" s="2" t="s">
        <v>15</v>
      </c>
      <c r="B15" s="2" t="s">
        <v>70</v>
      </c>
      <c r="C15" s="2" t="s">
        <v>71</v>
      </c>
      <c r="D15" s="2" t="s">
        <v>24</v>
      </c>
      <c r="E15" s="2" t="s">
        <v>25</v>
      </c>
      <c r="F15" s="30">
        <v>250000</v>
      </c>
      <c r="G15" s="30">
        <v>119000</v>
      </c>
      <c r="H15" s="3">
        <v>0</v>
      </c>
    </row>
    <row r="16" spans="1:8" ht="20.399999999999999" x14ac:dyDescent="0.3">
      <c r="A16" s="2" t="s">
        <v>15</v>
      </c>
      <c r="B16" s="2" t="s">
        <v>70</v>
      </c>
      <c r="C16" s="2" t="s">
        <v>71</v>
      </c>
      <c r="D16" s="2" t="s">
        <v>26</v>
      </c>
      <c r="E16" s="2" t="s">
        <v>27</v>
      </c>
      <c r="F16" s="30">
        <v>108000</v>
      </c>
      <c r="G16" s="30">
        <v>108000</v>
      </c>
      <c r="H16" s="3">
        <v>0</v>
      </c>
    </row>
    <row r="17" spans="1:10" ht="30.6" x14ac:dyDescent="0.3">
      <c r="A17" s="2" t="s">
        <v>15</v>
      </c>
      <c r="B17" s="2" t="s">
        <v>70</v>
      </c>
      <c r="C17" s="2" t="s">
        <v>71</v>
      </c>
      <c r="D17" s="2" t="s">
        <v>28</v>
      </c>
      <c r="E17" s="2" t="s">
        <v>29</v>
      </c>
      <c r="F17" s="30">
        <v>370000</v>
      </c>
      <c r="G17" s="30">
        <v>182000</v>
      </c>
      <c r="H17" s="3">
        <v>0</v>
      </c>
    </row>
    <row r="18" spans="1:10" s="6" customFormat="1" x14ac:dyDescent="0.3">
      <c r="A18" s="19" t="s">
        <v>79</v>
      </c>
      <c r="B18" s="20"/>
      <c r="C18" s="20"/>
      <c r="D18" s="20"/>
      <c r="E18" s="21"/>
      <c r="F18" s="31">
        <f>SUM(F19:F37)</f>
        <v>4065000</v>
      </c>
      <c r="G18" s="31">
        <f>SUM(G19:G37)</f>
        <v>2416000</v>
      </c>
      <c r="H18" s="7">
        <f>SUM(H19:H37)</f>
        <v>0</v>
      </c>
      <c r="I18"/>
      <c r="J18"/>
    </row>
    <row r="19" spans="1:10" ht="20.399999999999999" x14ac:dyDescent="0.3">
      <c r="A19" s="2" t="s">
        <v>15</v>
      </c>
      <c r="B19" s="2" t="s">
        <v>70</v>
      </c>
      <c r="C19" s="2" t="s">
        <v>71</v>
      </c>
      <c r="D19" s="2" t="s">
        <v>30</v>
      </c>
      <c r="E19" s="2" t="s">
        <v>31</v>
      </c>
      <c r="F19" s="30">
        <v>170000</v>
      </c>
      <c r="G19" s="30">
        <v>95000</v>
      </c>
      <c r="H19" s="3">
        <v>0</v>
      </c>
    </row>
    <row r="20" spans="1:10" ht="20.399999999999999" x14ac:dyDescent="0.3">
      <c r="A20" s="2" t="s">
        <v>15</v>
      </c>
      <c r="B20" s="2" t="s">
        <v>70</v>
      </c>
      <c r="C20" s="2" t="s">
        <v>71</v>
      </c>
      <c r="D20" s="2" t="s">
        <v>32</v>
      </c>
      <c r="E20" s="2" t="s">
        <v>33</v>
      </c>
      <c r="F20" s="30">
        <v>35000</v>
      </c>
      <c r="G20" s="30">
        <v>16000</v>
      </c>
      <c r="H20" s="3">
        <v>0</v>
      </c>
    </row>
    <row r="21" spans="1:10" ht="20.399999999999999" x14ac:dyDescent="0.3">
      <c r="A21" s="2" t="s">
        <v>15</v>
      </c>
      <c r="B21" s="2" t="s">
        <v>70</v>
      </c>
      <c r="C21" s="2" t="s">
        <v>71</v>
      </c>
      <c r="D21" s="2" t="s">
        <v>34</v>
      </c>
      <c r="E21" s="2" t="s">
        <v>35</v>
      </c>
      <c r="F21" s="30">
        <v>450000</v>
      </c>
      <c r="G21" s="30">
        <v>270000</v>
      </c>
      <c r="H21" s="3">
        <v>0</v>
      </c>
    </row>
    <row r="22" spans="1:10" ht="20.399999999999999" x14ac:dyDescent="0.3">
      <c r="A22" s="2" t="s">
        <v>15</v>
      </c>
      <c r="B22" s="2" t="s">
        <v>70</v>
      </c>
      <c r="C22" s="2" t="s">
        <v>71</v>
      </c>
      <c r="D22" s="2" t="s">
        <v>36</v>
      </c>
      <c r="E22" s="2" t="s">
        <v>37</v>
      </c>
      <c r="F22" s="30">
        <v>125000</v>
      </c>
      <c r="G22" s="30">
        <v>65000</v>
      </c>
      <c r="H22" s="3">
        <v>0</v>
      </c>
    </row>
    <row r="23" spans="1:10" ht="30.6" x14ac:dyDescent="0.3">
      <c r="A23" s="2" t="s">
        <v>15</v>
      </c>
      <c r="B23" s="2" t="s">
        <v>70</v>
      </c>
      <c r="C23" s="2" t="s">
        <v>71</v>
      </c>
      <c r="D23" s="2" t="s">
        <v>38</v>
      </c>
      <c r="E23" s="2" t="s">
        <v>39</v>
      </c>
      <c r="F23" s="30">
        <v>195000</v>
      </c>
      <c r="G23" s="30">
        <v>100000</v>
      </c>
      <c r="H23" s="3">
        <v>0</v>
      </c>
    </row>
    <row r="24" spans="1:10" ht="20.399999999999999" x14ac:dyDescent="0.3">
      <c r="A24" s="2" t="s">
        <v>15</v>
      </c>
      <c r="B24" s="2" t="s">
        <v>70</v>
      </c>
      <c r="C24" s="2" t="s">
        <v>71</v>
      </c>
      <c r="D24" s="2" t="s">
        <v>40</v>
      </c>
      <c r="E24" s="2" t="s">
        <v>41</v>
      </c>
      <c r="F24" s="30">
        <v>45000</v>
      </c>
      <c r="G24" s="30">
        <v>30000</v>
      </c>
      <c r="H24" s="3">
        <v>0</v>
      </c>
    </row>
    <row r="25" spans="1:10" ht="20.399999999999999" x14ac:dyDescent="0.3">
      <c r="A25" s="2" t="s">
        <v>15</v>
      </c>
      <c r="B25" s="2" t="s">
        <v>70</v>
      </c>
      <c r="C25" s="2" t="s">
        <v>71</v>
      </c>
      <c r="D25" s="2" t="s">
        <v>42</v>
      </c>
      <c r="E25" s="2" t="s">
        <v>43</v>
      </c>
      <c r="F25" s="30">
        <v>15000</v>
      </c>
      <c r="G25" s="30">
        <v>9000</v>
      </c>
      <c r="H25" s="3">
        <v>0</v>
      </c>
    </row>
    <row r="26" spans="1:10" ht="20.399999999999999" x14ac:dyDescent="0.3">
      <c r="A26" s="2" t="s">
        <v>15</v>
      </c>
      <c r="B26" s="2" t="s">
        <v>70</v>
      </c>
      <c r="C26" s="2" t="s">
        <v>71</v>
      </c>
      <c r="D26" s="2" t="s">
        <v>44</v>
      </c>
      <c r="E26" s="2" t="s">
        <v>45</v>
      </c>
      <c r="F26" s="30">
        <v>600000</v>
      </c>
      <c r="G26" s="30">
        <v>230000</v>
      </c>
      <c r="H26" s="3">
        <v>0</v>
      </c>
    </row>
    <row r="27" spans="1:10" ht="30.6" x14ac:dyDescent="0.3">
      <c r="A27" s="2" t="s">
        <v>15</v>
      </c>
      <c r="B27" s="2" t="s">
        <v>70</v>
      </c>
      <c r="C27" s="2" t="s">
        <v>71</v>
      </c>
      <c r="D27" s="2" t="s">
        <v>46</v>
      </c>
      <c r="E27" s="2" t="s">
        <v>47</v>
      </c>
      <c r="F27" s="30">
        <v>140000</v>
      </c>
      <c r="G27" s="30">
        <v>68000</v>
      </c>
      <c r="H27" s="3">
        <v>0</v>
      </c>
    </row>
    <row r="28" spans="1:10" ht="30.6" x14ac:dyDescent="0.3">
      <c r="A28" s="2" t="s">
        <v>15</v>
      </c>
      <c r="B28" s="2" t="s">
        <v>70</v>
      </c>
      <c r="C28" s="2" t="s">
        <v>71</v>
      </c>
      <c r="D28" s="2" t="s">
        <v>48</v>
      </c>
      <c r="E28" s="2" t="s">
        <v>49</v>
      </c>
      <c r="F28" s="30">
        <v>1050000</v>
      </c>
      <c r="G28" s="30">
        <v>600000</v>
      </c>
      <c r="H28" s="3">
        <v>0</v>
      </c>
    </row>
    <row r="29" spans="1:10" ht="20.399999999999999" x14ac:dyDescent="0.3">
      <c r="A29" s="2" t="s">
        <v>15</v>
      </c>
      <c r="B29" s="2" t="s">
        <v>70</v>
      </c>
      <c r="C29" s="2" t="s">
        <v>71</v>
      </c>
      <c r="D29" s="2" t="s">
        <v>50</v>
      </c>
      <c r="E29" s="2" t="s">
        <v>51</v>
      </c>
      <c r="F29" s="30">
        <v>775000</v>
      </c>
      <c r="G29" s="30">
        <v>715000</v>
      </c>
      <c r="H29" s="3">
        <v>0</v>
      </c>
    </row>
    <row r="30" spans="1:10" ht="20.399999999999999" x14ac:dyDescent="0.3">
      <c r="A30" s="2" t="s">
        <v>15</v>
      </c>
      <c r="B30" s="2" t="s">
        <v>70</v>
      </c>
      <c r="C30" s="2" t="s">
        <v>71</v>
      </c>
      <c r="D30" s="2" t="s">
        <v>52</v>
      </c>
      <c r="E30" s="2" t="s">
        <v>53</v>
      </c>
      <c r="F30" s="30">
        <v>5000</v>
      </c>
      <c r="G30" s="30">
        <v>4000</v>
      </c>
      <c r="H30" s="3">
        <v>0</v>
      </c>
    </row>
    <row r="31" spans="1:10" ht="20.399999999999999" x14ac:dyDescent="0.3">
      <c r="A31" s="2" t="s">
        <v>15</v>
      </c>
      <c r="B31" s="2" t="s">
        <v>70</v>
      </c>
      <c r="C31" s="2" t="s">
        <v>71</v>
      </c>
      <c r="D31" s="2" t="s">
        <v>54</v>
      </c>
      <c r="E31" s="2" t="s">
        <v>55</v>
      </c>
      <c r="F31" s="30">
        <v>10000</v>
      </c>
      <c r="G31" s="30">
        <v>4000</v>
      </c>
      <c r="H31" s="3">
        <v>0</v>
      </c>
    </row>
    <row r="32" spans="1:10" ht="20.399999999999999" x14ac:dyDescent="0.3">
      <c r="A32" s="2" t="s">
        <v>15</v>
      </c>
      <c r="B32" s="2" t="s">
        <v>70</v>
      </c>
      <c r="C32" s="2" t="s">
        <v>71</v>
      </c>
      <c r="D32" s="2" t="s">
        <v>56</v>
      </c>
      <c r="E32" s="2" t="s">
        <v>57</v>
      </c>
      <c r="F32" s="30">
        <v>50000</v>
      </c>
      <c r="G32" s="30">
        <v>20000</v>
      </c>
      <c r="H32" s="3">
        <v>0</v>
      </c>
    </row>
    <row r="33" spans="1:8" ht="20.399999999999999" x14ac:dyDescent="0.3">
      <c r="A33" s="2" t="s">
        <v>15</v>
      </c>
      <c r="B33" s="2" t="s">
        <v>70</v>
      </c>
      <c r="C33" s="2" t="s">
        <v>71</v>
      </c>
      <c r="D33" s="2" t="s">
        <v>58</v>
      </c>
      <c r="E33" s="2" t="s">
        <v>59</v>
      </c>
      <c r="F33" s="30">
        <v>60000</v>
      </c>
      <c r="G33" s="30">
        <v>27000</v>
      </c>
      <c r="H33" s="3">
        <v>0</v>
      </c>
    </row>
    <row r="34" spans="1:8" ht="20.399999999999999" x14ac:dyDescent="0.3">
      <c r="A34" s="2" t="s">
        <v>15</v>
      </c>
      <c r="B34" s="2" t="s">
        <v>70</v>
      </c>
      <c r="C34" s="2" t="s">
        <v>71</v>
      </c>
      <c r="D34" s="2" t="s">
        <v>60</v>
      </c>
      <c r="E34" s="2" t="s">
        <v>61</v>
      </c>
      <c r="F34" s="30">
        <v>10000</v>
      </c>
      <c r="G34" s="30">
        <v>10000</v>
      </c>
      <c r="H34" s="3">
        <v>0</v>
      </c>
    </row>
    <row r="35" spans="1:8" ht="20.399999999999999" x14ac:dyDescent="0.3">
      <c r="A35" s="2" t="s">
        <v>15</v>
      </c>
      <c r="B35" s="2" t="s">
        <v>70</v>
      </c>
      <c r="C35" s="2" t="s">
        <v>71</v>
      </c>
      <c r="D35" s="2" t="s">
        <v>62</v>
      </c>
      <c r="E35" s="2" t="s">
        <v>63</v>
      </c>
      <c r="F35" s="30">
        <v>150000</v>
      </c>
      <c r="G35" s="30">
        <v>53000</v>
      </c>
      <c r="H35" s="3">
        <v>0</v>
      </c>
    </row>
    <row r="36" spans="1:8" ht="20.399999999999999" x14ac:dyDescent="0.3">
      <c r="A36" s="2" t="s">
        <v>15</v>
      </c>
      <c r="B36" s="2" t="s">
        <v>70</v>
      </c>
      <c r="C36" s="2" t="s">
        <v>71</v>
      </c>
      <c r="D36" s="2" t="s">
        <v>64</v>
      </c>
      <c r="E36" s="2" t="s">
        <v>65</v>
      </c>
      <c r="F36" s="30">
        <v>80000</v>
      </c>
      <c r="G36" s="30">
        <v>40000</v>
      </c>
      <c r="H36" s="3">
        <v>0</v>
      </c>
    </row>
    <row r="37" spans="1:8" ht="20.399999999999999" x14ac:dyDescent="0.3">
      <c r="A37" s="2" t="s">
        <v>15</v>
      </c>
      <c r="B37" s="2" t="s">
        <v>70</v>
      </c>
      <c r="C37" s="2" t="s">
        <v>71</v>
      </c>
      <c r="D37" s="2" t="s">
        <v>66</v>
      </c>
      <c r="E37" s="2" t="s">
        <v>67</v>
      </c>
      <c r="F37" s="30">
        <v>100000</v>
      </c>
      <c r="G37" s="30">
        <v>60000</v>
      </c>
      <c r="H37" s="3">
        <v>0</v>
      </c>
    </row>
    <row r="38" spans="1:8" s="6" customFormat="1" ht="13.2" x14ac:dyDescent="0.3">
      <c r="A38" s="22" t="s">
        <v>80</v>
      </c>
      <c r="B38" s="23"/>
      <c r="C38" s="23"/>
      <c r="D38" s="23"/>
      <c r="E38" s="24"/>
      <c r="F38" s="32">
        <f>SUM(F39:F39)</f>
        <v>4000</v>
      </c>
      <c r="G38" s="32">
        <f>SUM(G39:G39)</f>
        <v>4000</v>
      </c>
      <c r="H38" s="8">
        <f>SUM(H39:H39)</f>
        <v>0</v>
      </c>
    </row>
    <row r="39" spans="1:8" ht="20.399999999999999" x14ac:dyDescent="0.3">
      <c r="A39" s="2" t="s">
        <v>15</v>
      </c>
      <c r="B39" s="2" t="s">
        <v>70</v>
      </c>
      <c r="C39" s="2" t="s">
        <v>71</v>
      </c>
      <c r="D39" s="2" t="s">
        <v>68</v>
      </c>
      <c r="E39" s="2" t="s">
        <v>69</v>
      </c>
      <c r="F39" s="30">
        <v>4000</v>
      </c>
      <c r="G39" s="30">
        <v>4000</v>
      </c>
      <c r="H39" s="3">
        <v>0</v>
      </c>
    </row>
  </sheetData>
  <autoFilter ref="A6:H52" xr:uid="{00000000-0001-0000-0000-000000000000}"/>
  <mergeCells count="9">
    <mergeCell ref="A8:E8"/>
    <mergeCell ref="A9:E9"/>
    <mergeCell ref="A18:E18"/>
    <mergeCell ref="A38:E38"/>
    <mergeCell ref="A1:H1"/>
    <mergeCell ref="A2:H2"/>
    <mergeCell ref="A3:H3"/>
    <mergeCell ref="A4:H4"/>
    <mergeCell ref="A5:H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2025-12-02T15:16:38Z</dcterms:created>
  <dcterms:modified xsi:type="dcterms:W3CDTF">2026-05-13T19:23:11Z</dcterms:modified>
</cp:coreProperties>
</file>