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EC06263-9702-4EDA-8729-53C2E5FD4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F9" i="1" l="1"/>
  <c r="F8" i="1" s="1"/>
  <c r="H52" i="1"/>
  <c r="G52" i="1"/>
  <c r="F52" i="1"/>
  <c r="H49" i="1"/>
  <c r="G49" i="1"/>
  <c r="F49" i="1"/>
  <c r="H19" i="1"/>
  <c r="G19" i="1"/>
  <c r="F19" i="1"/>
  <c r="H9" i="1"/>
  <c r="G9" i="1"/>
  <c r="G8" i="1" l="1"/>
  <c r="H8" i="1"/>
</calcChain>
</file>

<file path=xl/sharedStrings.xml><?xml version="1.0" encoding="utf-8"?>
<sst xmlns="http://schemas.openxmlformats.org/spreadsheetml/2006/main" count="236" uniqueCount="111">
  <si>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</si>
  <si>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</si>
  <si>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</si>
  <si>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</si>
  <si>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</si>
  <si>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</si>
  <si>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</si>
  <si>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</si>
  <si>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</si>
  <si>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</si>
  <si>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</si>
  <si>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</si>
  <si>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</si>
  <si>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</si>
  <si>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</si>
  <si>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</si>
  <si>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</si>
  <si>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</si>
  <si>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</si>
  <si>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</si>
  <si>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</si>
  <si>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</si>
  <si>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</si>
  <si>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</si>
  <si>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</si>
  <si>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</si>
  <si>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</si>
  <si>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</si>
  <si>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</si>
  <si>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</si>
  <si>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</si>
  <si>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</si>
  <si>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</si>
  <si>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</si>
  <si>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</si>
  <si>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</si>
  <si>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</si>
  <si>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</si>
  <si>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</si>
  <si>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</si>
  <si>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</si>
  <si>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</si>
  <si>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</si>
  <si>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</si>
  <si>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</si>
  <si>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</si>
  <si>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</si>
  <si>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</si>
  <si>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</si>
  <si>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</si>
  <si>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</si>
  <si>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</si>
  <si>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</si>
  <si>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</si>
  <si>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</si>
  <si>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</si>
  <si>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</si>
  <si>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</si>
  <si>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</si>
  <si>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</si>
  <si>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</si>
  <si>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</si>
  <si>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</si>
  <si>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</si>
  <si>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</si>
  <si>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</si>
  <si>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</si>
  <si>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</si>
  <si>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</si>
  <si>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</si>
  <si>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</si>
  <si>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</si>
  <si>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</si>
  <si>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</si>
  <si>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</si>
  <si>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</si>
  <si>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</si>
  <si>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</si>
  <si>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</si>
  <si>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</si>
  <si>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</si>
  <si>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</si>
  <si>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</si>
  <si>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</si>
  <si>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</si>
  <si>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</si>
  <si>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</si>
  <si>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</si>
  <si>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</si>
  <si>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</si>
  <si>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710300 </t>
  </si>
  <si>
    <t>Reparatii capitale aferente activelor fixe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</si>
  <si>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</si>
  <si>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</si>
  <si>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</si>
  <si>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</si>
  <si>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</si>
  <si>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</si>
  <si>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</si>
  <si>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</si>
  <si>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564801</t>
  </si>
  <si>
    <t>564802</t>
  </si>
  <si>
    <t>564803</t>
  </si>
  <si>
    <t>564901</t>
  </si>
  <si>
    <t>564902</t>
  </si>
  <si>
    <t>Finantare nationala</t>
  </si>
  <si>
    <t>Finantare externa nerambursabila</t>
  </si>
  <si>
    <t>Cheltuieli neeligibile</t>
  </si>
  <si>
    <t>TITLUL VIII  PROIECTE CU FINANTARE DIN FONDURI EXTERNE NERAMBURSABILE(FEN) POSTADERARE(cod.56.01 la 56.75)</t>
  </si>
  <si>
    <t>la data :  28-FEB-2026</t>
  </si>
  <si>
    <t>680600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</si>
</sst>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6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H50" sqref="H50:H51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7" width="12.140625" style="17" customWidth="1"/>
    <col min="8" max="8" width="12.140625" customWidth="1"/>
  </cols>
  <sheetData>
    <row r="1" spans="1:8" ht="18.75" x14ac:dyDescent="0.3">
      <c r="A1" s="18" t="s">
        <v>95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9" t="s">
        <v>109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20" t="s">
        <v>0</v>
      </c>
      <c r="B3" s="20"/>
      <c r="C3" s="20"/>
      <c r="D3" s="20"/>
      <c r="E3" s="20"/>
      <c r="F3" s="20"/>
      <c r="G3" s="20"/>
      <c r="H3" s="20"/>
    </row>
    <row r="4" spans="1:8" ht="38.25" customHeight="1" x14ac:dyDescent="0.25">
      <c r="A4" s="21" t="s">
        <v>1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0" t="s">
        <v>2</v>
      </c>
      <c r="B5" s="20"/>
      <c r="C5" s="20"/>
      <c r="D5" s="20"/>
      <c r="E5" s="20"/>
      <c r="F5" s="20"/>
      <c r="G5" s="20"/>
      <c r="H5" s="20"/>
    </row>
    <row r="6" spans="1:8" ht="31.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9" t="s">
        <v>92</v>
      </c>
      <c r="G6" s="10" t="s">
        <v>93</v>
      </c>
      <c r="H6" s="4" t="s">
        <v>94</v>
      </c>
    </row>
    <row r="7" spans="1:8" x14ac:dyDescent="0.25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1" t="s">
        <v>13</v>
      </c>
      <c r="G7" s="12" t="s">
        <v>14</v>
      </c>
      <c r="H7" s="1">
        <v>7</v>
      </c>
    </row>
    <row r="8" spans="1:8" s="6" customFormat="1" ht="24" customHeight="1" x14ac:dyDescent="0.25">
      <c r="A8" s="22" t="s">
        <v>110</v>
      </c>
      <c r="B8" s="23"/>
      <c r="C8" s="23"/>
      <c r="D8" s="23"/>
      <c r="E8" s="24"/>
      <c r="F8" s="13">
        <f>+F9+F19+F49+F52+F43</f>
        <v>41543000</v>
      </c>
      <c r="G8" s="13">
        <f t="shared" ref="G8:H8" si="0">+G9+G19+G49+G52+G43</f>
        <v>11454000</v>
      </c>
      <c r="H8" s="13">
        <f t="shared" si="0"/>
        <v>7709179.1799999997</v>
      </c>
    </row>
    <row r="9" spans="1:8" s="6" customFormat="1" ht="24" customHeight="1" x14ac:dyDescent="0.25">
      <c r="A9" s="25" t="s">
        <v>96</v>
      </c>
      <c r="B9" s="26"/>
      <c r="C9" s="26"/>
      <c r="D9" s="26"/>
      <c r="E9" s="27"/>
      <c r="F9" s="13">
        <f>SUM(F10:F18)</f>
        <v>26304000</v>
      </c>
      <c r="G9" s="13">
        <f>SUM(G10:G18)</f>
        <v>9299000</v>
      </c>
      <c r="H9" s="5">
        <f>SUM(H10:H18)</f>
        <v>6245217</v>
      </c>
    </row>
    <row r="10" spans="1:8" ht="29.25" x14ac:dyDescent="0.25">
      <c r="A10" s="2" t="s">
        <v>15</v>
      </c>
      <c r="B10" s="2" t="s">
        <v>86</v>
      </c>
      <c r="C10" s="2" t="s">
        <v>87</v>
      </c>
      <c r="D10" s="2" t="s">
        <v>16</v>
      </c>
      <c r="E10" s="2" t="s">
        <v>17</v>
      </c>
      <c r="F10" s="14">
        <v>20529000</v>
      </c>
      <c r="G10" s="14">
        <v>7743000</v>
      </c>
      <c r="H10" s="3">
        <v>5175645</v>
      </c>
    </row>
    <row r="11" spans="1:8" ht="29.25" x14ac:dyDescent="0.25">
      <c r="A11" s="2" t="s">
        <v>15</v>
      </c>
      <c r="B11" s="2" t="s">
        <v>86</v>
      </c>
      <c r="C11" s="2" t="s">
        <v>87</v>
      </c>
      <c r="D11" s="2" t="s">
        <v>18</v>
      </c>
      <c r="E11" s="2" t="s">
        <v>19</v>
      </c>
      <c r="F11" s="14">
        <v>315000</v>
      </c>
      <c r="G11" s="14">
        <v>55000</v>
      </c>
      <c r="H11" s="3">
        <v>38247</v>
      </c>
    </row>
    <row r="12" spans="1:8" ht="29.25" x14ac:dyDescent="0.25">
      <c r="A12" s="2" t="s">
        <v>15</v>
      </c>
      <c r="B12" s="2" t="s">
        <v>86</v>
      </c>
      <c r="C12" s="2" t="s">
        <v>87</v>
      </c>
      <c r="D12" s="2" t="s">
        <v>20</v>
      </c>
      <c r="E12" s="2" t="s">
        <v>21</v>
      </c>
      <c r="F12" s="14">
        <v>2184000</v>
      </c>
      <c r="G12" s="14">
        <v>503000</v>
      </c>
      <c r="H12" s="3">
        <v>360067</v>
      </c>
    </row>
    <row r="13" spans="1:8" ht="29.25" x14ac:dyDescent="0.25">
      <c r="A13" s="2" t="s">
        <v>15</v>
      </c>
      <c r="B13" s="2" t="s">
        <v>86</v>
      </c>
      <c r="C13" s="2" t="s">
        <v>87</v>
      </c>
      <c r="D13" s="2" t="s">
        <v>88</v>
      </c>
      <c r="E13" s="2" t="s">
        <v>89</v>
      </c>
      <c r="F13" s="14">
        <v>421000</v>
      </c>
      <c r="G13" s="14">
        <v>306000</v>
      </c>
      <c r="H13" s="3">
        <v>208678</v>
      </c>
    </row>
    <row r="14" spans="1:8" ht="29.25" x14ac:dyDescent="0.25">
      <c r="A14" s="2" t="s">
        <v>15</v>
      </c>
      <c r="B14" s="2" t="s">
        <v>86</v>
      </c>
      <c r="C14" s="2" t="s">
        <v>87</v>
      </c>
      <c r="D14" s="2" t="s">
        <v>22</v>
      </c>
      <c r="E14" s="2" t="s">
        <v>23</v>
      </c>
      <c r="F14" s="14">
        <v>5000</v>
      </c>
      <c r="G14" s="14">
        <v>1000</v>
      </c>
      <c r="H14" s="3">
        <v>46</v>
      </c>
    </row>
    <row r="15" spans="1:8" ht="29.25" x14ac:dyDescent="0.25">
      <c r="A15" s="2" t="s">
        <v>15</v>
      </c>
      <c r="B15" s="2" t="s">
        <v>86</v>
      </c>
      <c r="C15" s="2" t="s">
        <v>87</v>
      </c>
      <c r="D15" s="2" t="s">
        <v>24</v>
      </c>
      <c r="E15" s="2" t="s">
        <v>25</v>
      </c>
      <c r="F15" s="14">
        <v>1340000</v>
      </c>
      <c r="G15" s="14">
        <v>374000</v>
      </c>
      <c r="H15" s="3">
        <v>248842</v>
      </c>
    </row>
    <row r="16" spans="1:8" ht="29.25" x14ac:dyDescent="0.25">
      <c r="A16" s="2" t="s">
        <v>15</v>
      </c>
      <c r="B16" s="2" t="s">
        <v>86</v>
      </c>
      <c r="C16" s="2" t="s">
        <v>87</v>
      </c>
      <c r="D16" s="2" t="s">
        <v>26</v>
      </c>
      <c r="E16" s="2" t="s">
        <v>27</v>
      </c>
      <c r="F16" s="14">
        <v>680000</v>
      </c>
      <c r="G16" s="14">
        <v>114000</v>
      </c>
      <c r="H16" s="3">
        <v>77747</v>
      </c>
    </row>
    <row r="17" spans="1:10" ht="29.25" x14ac:dyDescent="0.25">
      <c r="A17" s="2" t="s">
        <v>15</v>
      </c>
      <c r="B17" s="2" t="s">
        <v>86</v>
      </c>
      <c r="C17" s="2" t="s">
        <v>87</v>
      </c>
      <c r="D17" s="2" t="s">
        <v>28</v>
      </c>
      <c r="E17" s="2" t="s">
        <v>29</v>
      </c>
      <c r="F17" s="14">
        <v>260000</v>
      </c>
      <c r="G17" s="14">
        <v>0</v>
      </c>
      <c r="H17" s="3"/>
    </row>
    <row r="18" spans="1:10" ht="29.25" x14ac:dyDescent="0.25">
      <c r="A18" s="2" t="s">
        <v>15</v>
      </c>
      <c r="B18" s="2" t="s">
        <v>86</v>
      </c>
      <c r="C18" s="2" t="s">
        <v>87</v>
      </c>
      <c r="D18" s="2" t="s">
        <v>30</v>
      </c>
      <c r="E18" s="2" t="s">
        <v>31</v>
      </c>
      <c r="F18" s="14">
        <v>570000</v>
      </c>
      <c r="G18" s="14">
        <v>203000</v>
      </c>
      <c r="H18" s="3">
        <v>135945</v>
      </c>
    </row>
    <row r="19" spans="1:10" s="6" customFormat="1" x14ac:dyDescent="0.25">
      <c r="A19" s="28" t="s">
        <v>97</v>
      </c>
      <c r="B19" s="29"/>
      <c r="C19" s="29"/>
      <c r="D19" s="29"/>
      <c r="E19" s="30"/>
      <c r="F19" s="15">
        <f>SUM(F20:F42)</f>
        <v>7857000</v>
      </c>
      <c r="G19" s="15">
        <f>SUM(G20:G42)</f>
        <v>1967000</v>
      </c>
      <c r="H19" s="7">
        <f>SUM(H20:H42)</f>
        <v>1331312.3599999999</v>
      </c>
      <c r="I19"/>
      <c r="J19"/>
    </row>
    <row r="20" spans="1:10" ht="29.25" x14ac:dyDescent="0.25">
      <c r="A20" s="2" t="s">
        <v>15</v>
      </c>
      <c r="B20" s="2" t="s">
        <v>86</v>
      </c>
      <c r="C20" s="2" t="s">
        <v>87</v>
      </c>
      <c r="D20" s="2" t="s">
        <v>32</v>
      </c>
      <c r="E20" s="2" t="s">
        <v>33</v>
      </c>
      <c r="F20" s="14">
        <v>70000</v>
      </c>
      <c r="G20" s="14">
        <v>56000</v>
      </c>
      <c r="H20" s="3">
        <v>28364.7</v>
      </c>
    </row>
    <row r="21" spans="1:10" ht="29.25" x14ac:dyDescent="0.25">
      <c r="A21" s="2" t="s">
        <v>15</v>
      </c>
      <c r="B21" s="2" t="s">
        <v>86</v>
      </c>
      <c r="C21" s="2" t="s">
        <v>87</v>
      </c>
      <c r="D21" s="2" t="s">
        <v>34</v>
      </c>
      <c r="E21" s="2" t="s">
        <v>35</v>
      </c>
      <c r="F21" s="14">
        <v>170000</v>
      </c>
      <c r="G21" s="14">
        <v>38000</v>
      </c>
      <c r="H21" s="3">
        <v>18917.060000000001</v>
      </c>
    </row>
    <row r="22" spans="1:10" ht="29.25" x14ac:dyDescent="0.25">
      <c r="A22" s="2" t="s">
        <v>15</v>
      </c>
      <c r="B22" s="2" t="s">
        <v>86</v>
      </c>
      <c r="C22" s="2" t="s">
        <v>87</v>
      </c>
      <c r="D22" s="2" t="s">
        <v>36</v>
      </c>
      <c r="E22" s="2" t="s">
        <v>37</v>
      </c>
      <c r="F22" s="14">
        <v>1350000</v>
      </c>
      <c r="G22" s="14">
        <v>556000</v>
      </c>
      <c r="H22" s="3">
        <v>423307.33</v>
      </c>
    </row>
    <row r="23" spans="1:10" ht="29.25" x14ac:dyDescent="0.25">
      <c r="A23" s="2" t="s">
        <v>15</v>
      </c>
      <c r="B23" s="2" t="s">
        <v>86</v>
      </c>
      <c r="C23" s="2" t="s">
        <v>87</v>
      </c>
      <c r="D23" s="2" t="s">
        <v>38</v>
      </c>
      <c r="E23" s="2" t="s">
        <v>39</v>
      </c>
      <c r="F23" s="14">
        <v>540000</v>
      </c>
      <c r="G23" s="14">
        <v>145000</v>
      </c>
      <c r="H23" s="3">
        <v>90740.6</v>
      </c>
    </row>
    <row r="24" spans="1:10" ht="39" x14ac:dyDescent="0.25">
      <c r="A24" s="2" t="s">
        <v>15</v>
      </c>
      <c r="B24" s="2" t="s">
        <v>86</v>
      </c>
      <c r="C24" s="2" t="s">
        <v>87</v>
      </c>
      <c r="D24" s="2" t="s">
        <v>40</v>
      </c>
      <c r="E24" s="2" t="s">
        <v>41</v>
      </c>
      <c r="F24" s="14">
        <v>50000</v>
      </c>
      <c r="G24" s="14">
        <v>38000</v>
      </c>
      <c r="H24" s="3">
        <v>37220.370000000003</v>
      </c>
    </row>
    <row r="25" spans="1:10" ht="29.25" x14ac:dyDescent="0.25">
      <c r="A25" s="2" t="s">
        <v>15</v>
      </c>
      <c r="B25" s="2" t="s">
        <v>86</v>
      </c>
      <c r="C25" s="2" t="s">
        <v>87</v>
      </c>
      <c r="D25" s="2" t="s">
        <v>42</v>
      </c>
      <c r="E25" s="2" t="s">
        <v>43</v>
      </c>
      <c r="F25" s="14">
        <v>40000</v>
      </c>
      <c r="G25" s="14">
        <v>21000</v>
      </c>
      <c r="H25" s="3">
        <v>13847.31</v>
      </c>
    </row>
    <row r="26" spans="1:10" ht="29.25" x14ac:dyDescent="0.25">
      <c r="A26" s="2" t="s">
        <v>15</v>
      </c>
      <c r="B26" s="2" t="s">
        <v>86</v>
      </c>
      <c r="C26" s="2" t="s">
        <v>87</v>
      </c>
      <c r="D26" s="2" t="s">
        <v>44</v>
      </c>
      <c r="E26" s="2" t="s">
        <v>45</v>
      </c>
      <c r="F26" s="14">
        <v>20000</v>
      </c>
      <c r="G26" s="14">
        <v>6000</v>
      </c>
      <c r="H26" s="3">
        <v>3210</v>
      </c>
    </row>
    <row r="27" spans="1:10" ht="29.25" x14ac:dyDescent="0.25">
      <c r="A27" s="2" t="s">
        <v>15</v>
      </c>
      <c r="B27" s="2" t="s">
        <v>86</v>
      </c>
      <c r="C27" s="2" t="s">
        <v>87</v>
      </c>
      <c r="D27" s="2" t="s">
        <v>46</v>
      </c>
      <c r="E27" s="2" t="s">
        <v>47</v>
      </c>
      <c r="F27" s="14">
        <v>80000</v>
      </c>
      <c r="G27" s="14">
        <v>74000</v>
      </c>
      <c r="H27" s="3">
        <v>45344.83</v>
      </c>
    </row>
    <row r="28" spans="1:10" ht="29.25" x14ac:dyDescent="0.25">
      <c r="A28" s="2" t="s">
        <v>15</v>
      </c>
      <c r="B28" s="2" t="s">
        <v>86</v>
      </c>
      <c r="C28" s="2" t="s">
        <v>87</v>
      </c>
      <c r="D28" s="2" t="s">
        <v>48</v>
      </c>
      <c r="E28" s="2" t="s">
        <v>49</v>
      </c>
      <c r="F28" s="14">
        <v>420000</v>
      </c>
      <c r="G28" s="14">
        <v>104000</v>
      </c>
      <c r="H28" s="3">
        <v>42327.62</v>
      </c>
    </row>
    <row r="29" spans="1:10" ht="29.25" x14ac:dyDescent="0.25">
      <c r="A29" s="2" t="s">
        <v>15</v>
      </c>
      <c r="B29" s="2" t="s">
        <v>86</v>
      </c>
      <c r="C29" s="2" t="s">
        <v>87</v>
      </c>
      <c r="D29" s="2" t="s">
        <v>50</v>
      </c>
      <c r="E29" s="2" t="s">
        <v>51</v>
      </c>
      <c r="F29" s="14">
        <v>1350000</v>
      </c>
      <c r="G29" s="14">
        <v>609000</v>
      </c>
      <c r="H29" s="3">
        <v>448813.51</v>
      </c>
    </row>
    <row r="30" spans="1:10" ht="29.25" x14ac:dyDescent="0.25">
      <c r="A30" s="2" t="s">
        <v>15</v>
      </c>
      <c r="B30" s="2" t="s">
        <v>86</v>
      </c>
      <c r="C30" s="2" t="s">
        <v>87</v>
      </c>
      <c r="D30" s="2" t="s">
        <v>52</v>
      </c>
      <c r="E30" s="2" t="s">
        <v>53</v>
      </c>
      <c r="F30" s="14">
        <v>340000</v>
      </c>
      <c r="G30" s="14">
        <v>0</v>
      </c>
      <c r="H30" s="3"/>
    </row>
    <row r="31" spans="1:10" ht="29.25" x14ac:dyDescent="0.25">
      <c r="A31" s="2" t="s">
        <v>15</v>
      </c>
      <c r="B31" s="2" t="s">
        <v>86</v>
      </c>
      <c r="C31" s="2" t="s">
        <v>87</v>
      </c>
      <c r="D31" s="2" t="s">
        <v>54</v>
      </c>
      <c r="E31" s="2" t="s">
        <v>55</v>
      </c>
      <c r="F31" s="14">
        <v>2400000</v>
      </c>
      <c r="G31" s="14">
        <v>210000</v>
      </c>
      <c r="H31" s="3">
        <v>133448.91</v>
      </c>
    </row>
    <row r="32" spans="1:10" ht="29.25" x14ac:dyDescent="0.25">
      <c r="A32" s="2" t="s">
        <v>15</v>
      </c>
      <c r="B32" s="2" t="s">
        <v>86</v>
      </c>
      <c r="C32" s="2" t="s">
        <v>87</v>
      </c>
      <c r="D32" s="2" t="s">
        <v>56</v>
      </c>
      <c r="E32" s="2" t="s">
        <v>57</v>
      </c>
      <c r="F32" s="14">
        <v>100000</v>
      </c>
      <c r="G32" s="14">
        <v>10000</v>
      </c>
      <c r="H32" s="3">
        <v>8284.4</v>
      </c>
    </row>
    <row r="33" spans="1:10" ht="29.25" x14ac:dyDescent="0.25">
      <c r="A33" s="2" t="s">
        <v>15</v>
      </c>
      <c r="B33" s="2" t="s">
        <v>86</v>
      </c>
      <c r="C33" s="2" t="s">
        <v>87</v>
      </c>
      <c r="D33" s="2" t="s">
        <v>58</v>
      </c>
      <c r="E33" s="2" t="s">
        <v>59</v>
      </c>
      <c r="F33" s="14">
        <v>100000</v>
      </c>
      <c r="G33" s="14">
        <v>12000</v>
      </c>
      <c r="H33" s="3">
        <v>11242.41</v>
      </c>
    </row>
    <row r="34" spans="1:10" ht="29.25" x14ac:dyDescent="0.25">
      <c r="A34" s="2" t="s">
        <v>15</v>
      </c>
      <c r="B34" s="2" t="s">
        <v>86</v>
      </c>
      <c r="C34" s="2" t="s">
        <v>87</v>
      </c>
      <c r="D34" s="2" t="s">
        <v>60</v>
      </c>
      <c r="E34" s="2" t="s">
        <v>61</v>
      </c>
      <c r="F34" s="14">
        <v>50000</v>
      </c>
      <c r="G34" s="14">
        <v>10000</v>
      </c>
      <c r="H34" s="3">
        <v>6411.32</v>
      </c>
    </row>
    <row r="35" spans="1:10" ht="29.25" x14ac:dyDescent="0.25">
      <c r="A35" s="2" t="s">
        <v>15</v>
      </c>
      <c r="B35" s="2" t="s">
        <v>86</v>
      </c>
      <c r="C35" s="2" t="s">
        <v>87</v>
      </c>
      <c r="D35" s="2" t="s">
        <v>62</v>
      </c>
      <c r="E35" s="2" t="s">
        <v>63</v>
      </c>
      <c r="F35" s="14">
        <v>165000</v>
      </c>
      <c r="G35" s="14">
        <v>0</v>
      </c>
      <c r="H35" s="3"/>
    </row>
    <row r="36" spans="1:10" ht="29.25" x14ac:dyDescent="0.25">
      <c r="A36" s="2" t="s">
        <v>15</v>
      </c>
      <c r="B36" s="2" t="s">
        <v>86</v>
      </c>
      <c r="C36" s="2" t="s">
        <v>87</v>
      </c>
      <c r="D36" s="2" t="s">
        <v>64</v>
      </c>
      <c r="E36" s="2" t="s">
        <v>65</v>
      </c>
      <c r="F36" s="14">
        <v>44000</v>
      </c>
      <c r="G36" s="14">
        <v>0</v>
      </c>
      <c r="H36" s="3"/>
    </row>
    <row r="37" spans="1:10" ht="29.25" x14ac:dyDescent="0.25">
      <c r="A37" s="2" t="s">
        <v>15</v>
      </c>
      <c r="B37" s="2" t="s">
        <v>86</v>
      </c>
      <c r="C37" s="2" t="s">
        <v>87</v>
      </c>
      <c r="D37" s="2" t="s">
        <v>66</v>
      </c>
      <c r="E37" s="2" t="s">
        <v>67</v>
      </c>
      <c r="F37" s="14">
        <v>110000</v>
      </c>
      <c r="G37" s="14">
        <v>0</v>
      </c>
      <c r="H37" s="3"/>
    </row>
    <row r="38" spans="1:10" ht="29.25" x14ac:dyDescent="0.25">
      <c r="A38" s="2" t="s">
        <v>15</v>
      </c>
      <c r="B38" s="2" t="s">
        <v>86</v>
      </c>
      <c r="C38" s="2" t="s">
        <v>87</v>
      </c>
      <c r="D38" s="2" t="s">
        <v>68</v>
      </c>
      <c r="E38" s="2" t="s">
        <v>69</v>
      </c>
      <c r="F38" s="14">
        <v>60000</v>
      </c>
      <c r="G38" s="14">
        <v>2000</v>
      </c>
      <c r="H38" s="3">
        <v>530</v>
      </c>
    </row>
    <row r="39" spans="1:10" ht="29.25" x14ac:dyDescent="0.25">
      <c r="A39" s="2" t="s">
        <v>15</v>
      </c>
      <c r="B39" s="2" t="s">
        <v>86</v>
      </c>
      <c r="C39" s="2" t="s">
        <v>87</v>
      </c>
      <c r="D39" s="2" t="s">
        <v>70</v>
      </c>
      <c r="E39" s="2" t="s">
        <v>71</v>
      </c>
      <c r="F39" s="14">
        <v>10000</v>
      </c>
      <c r="G39" s="14">
        <v>0</v>
      </c>
      <c r="H39" s="3"/>
    </row>
    <row r="40" spans="1:10" ht="29.25" x14ac:dyDescent="0.25">
      <c r="A40" s="2" t="s">
        <v>15</v>
      </c>
      <c r="B40" s="2" t="s">
        <v>86</v>
      </c>
      <c r="C40" s="2" t="s">
        <v>87</v>
      </c>
      <c r="D40" s="2" t="s">
        <v>72</v>
      </c>
      <c r="E40" s="2" t="s">
        <v>73</v>
      </c>
      <c r="F40" s="14">
        <v>50000</v>
      </c>
      <c r="G40" s="14">
        <v>3000</v>
      </c>
      <c r="H40" s="3"/>
    </row>
    <row r="41" spans="1:10" ht="29.25" x14ac:dyDescent="0.25">
      <c r="A41" s="2" t="s">
        <v>15</v>
      </c>
      <c r="B41" s="2" t="s">
        <v>86</v>
      </c>
      <c r="C41" s="2" t="s">
        <v>87</v>
      </c>
      <c r="D41" s="2" t="s">
        <v>74</v>
      </c>
      <c r="E41" s="2" t="s">
        <v>75</v>
      </c>
      <c r="F41" s="14">
        <v>168000</v>
      </c>
      <c r="G41" s="14">
        <v>21000</v>
      </c>
      <c r="H41" s="3">
        <v>2000</v>
      </c>
    </row>
    <row r="42" spans="1:10" ht="29.25" x14ac:dyDescent="0.25">
      <c r="A42" s="2" t="s">
        <v>15</v>
      </c>
      <c r="B42" s="2" t="s">
        <v>86</v>
      </c>
      <c r="C42" s="2" t="s">
        <v>87</v>
      </c>
      <c r="D42" s="2" t="s">
        <v>76</v>
      </c>
      <c r="E42" s="2" t="s">
        <v>77</v>
      </c>
      <c r="F42" s="14">
        <v>170000</v>
      </c>
      <c r="G42" s="14">
        <v>52000</v>
      </c>
      <c r="H42" s="3">
        <v>17301.990000000002</v>
      </c>
    </row>
    <row r="43" spans="1:10" s="6" customFormat="1" ht="27" customHeight="1" x14ac:dyDescent="0.25">
      <c r="A43" s="25" t="s">
        <v>108</v>
      </c>
      <c r="B43" s="26"/>
      <c r="C43" s="26"/>
      <c r="D43" s="26"/>
      <c r="E43" s="27"/>
      <c r="F43" s="15">
        <f>SUM(F44:F48)</f>
        <v>3290000</v>
      </c>
      <c r="G43" s="15">
        <f>SUM(G44:G48)</f>
        <v>0</v>
      </c>
      <c r="H43" s="7">
        <f>SUM(H44:H48)</f>
        <v>0</v>
      </c>
      <c r="I43"/>
      <c r="J43"/>
    </row>
    <row r="44" spans="1:10" ht="29.25" x14ac:dyDescent="0.25">
      <c r="A44" s="2" t="s">
        <v>15</v>
      </c>
      <c r="B44" s="2" t="s">
        <v>86</v>
      </c>
      <c r="C44" s="2" t="s">
        <v>87</v>
      </c>
      <c r="D44" s="2" t="s">
        <v>100</v>
      </c>
      <c r="E44" s="2" t="s">
        <v>105</v>
      </c>
      <c r="F44" s="14">
        <v>255000</v>
      </c>
      <c r="G44" s="14">
        <v>0</v>
      </c>
      <c r="H44" s="3">
        <v>0</v>
      </c>
    </row>
    <row r="45" spans="1:10" ht="29.25" x14ac:dyDescent="0.25">
      <c r="A45" s="2" t="s">
        <v>15</v>
      </c>
      <c r="B45" s="2" t="s">
        <v>86</v>
      </c>
      <c r="C45" s="2" t="s">
        <v>87</v>
      </c>
      <c r="D45" s="2" t="s">
        <v>101</v>
      </c>
      <c r="E45" s="2" t="s">
        <v>106</v>
      </c>
      <c r="F45" s="14">
        <v>1441000</v>
      </c>
      <c r="G45" s="14">
        <v>0</v>
      </c>
      <c r="H45" s="3">
        <v>0</v>
      </c>
    </row>
    <row r="46" spans="1:10" ht="29.25" x14ac:dyDescent="0.25">
      <c r="A46" s="2" t="s">
        <v>15</v>
      </c>
      <c r="B46" s="2" t="s">
        <v>86</v>
      </c>
      <c r="C46" s="2" t="s">
        <v>87</v>
      </c>
      <c r="D46" s="2" t="s">
        <v>102</v>
      </c>
      <c r="E46" s="2" t="s">
        <v>107</v>
      </c>
      <c r="F46" s="14">
        <v>1408000</v>
      </c>
      <c r="G46" s="14">
        <v>0</v>
      </c>
      <c r="H46" s="3">
        <v>0</v>
      </c>
    </row>
    <row r="47" spans="1:10" ht="29.25" x14ac:dyDescent="0.25">
      <c r="A47" s="2" t="s">
        <v>15</v>
      </c>
      <c r="B47" s="2" t="s">
        <v>86</v>
      </c>
      <c r="C47" s="2" t="s">
        <v>87</v>
      </c>
      <c r="D47" s="2" t="s">
        <v>103</v>
      </c>
      <c r="E47" s="2" t="s">
        <v>105</v>
      </c>
      <c r="F47" s="14">
        <v>28000</v>
      </c>
      <c r="G47" s="14">
        <v>0</v>
      </c>
      <c r="H47" s="3">
        <v>0</v>
      </c>
    </row>
    <row r="48" spans="1:10" ht="29.25" x14ac:dyDescent="0.25">
      <c r="A48" s="2" t="s">
        <v>15</v>
      </c>
      <c r="B48" s="2" t="s">
        <v>86</v>
      </c>
      <c r="C48" s="2" t="s">
        <v>87</v>
      </c>
      <c r="D48" s="2" t="s">
        <v>104</v>
      </c>
      <c r="E48" s="2" t="s">
        <v>106</v>
      </c>
      <c r="F48" s="14">
        <v>158000</v>
      </c>
      <c r="G48" s="14">
        <v>0</v>
      </c>
      <c r="H48" s="3">
        <v>0</v>
      </c>
    </row>
    <row r="49" spans="1:10" s="6" customFormat="1" x14ac:dyDescent="0.25">
      <c r="A49" s="25" t="s">
        <v>98</v>
      </c>
      <c r="B49" s="26"/>
      <c r="C49" s="26"/>
      <c r="D49" s="26"/>
      <c r="E49" s="27"/>
      <c r="F49" s="15">
        <f>SUM(F50:F51)</f>
        <v>1520000</v>
      </c>
      <c r="G49" s="15">
        <f>SUM(G50:G51)</f>
        <v>188000</v>
      </c>
      <c r="H49" s="7">
        <f>SUM(H50:H51)</f>
        <v>132649.82</v>
      </c>
      <c r="I49"/>
      <c r="J49"/>
    </row>
    <row r="50" spans="1:10" ht="29.25" x14ac:dyDescent="0.25">
      <c r="A50" s="2" t="s">
        <v>15</v>
      </c>
      <c r="B50" s="2" t="s">
        <v>86</v>
      </c>
      <c r="C50" s="2" t="s">
        <v>87</v>
      </c>
      <c r="D50" s="2" t="s">
        <v>78</v>
      </c>
      <c r="E50" s="2" t="s">
        <v>79</v>
      </c>
      <c r="F50" s="14">
        <v>1270000</v>
      </c>
      <c r="G50" s="14">
        <v>181000</v>
      </c>
      <c r="H50" s="3">
        <v>126600</v>
      </c>
    </row>
    <row r="51" spans="1:10" ht="29.25" x14ac:dyDescent="0.25">
      <c r="A51" s="2" t="s">
        <v>15</v>
      </c>
      <c r="B51" s="2" t="s">
        <v>86</v>
      </c>
      <c r="C51" s="2" t="s">
        <v>87</v>
      </c>
      <c r="D51" s="2" t="s">
        <v>80</v>
      </c>
      <c r="E51" s="2" t="s">
        <v>81</v>
      </c>
      <c r="F51" s="14">
        <v>250000</v>
      </c>
      <c r="G51" s="14">
        <v>7000</v>
      </c>
      <c r="H51" s="3">
        <v>6049.82</v>
      </c>
    </row>
    <row r="52" spans="1:10" s="6" customFormat="1" ht="12.75" x14ac:dyDescent="0.25">
      <c r="A52" s="31" t="s">
        <v>99</v>
      </c>
      <c r="B52" s="32"/>
      <c r="C52" s="32"/>
      <c r="D52" s="32"/>
      <c r="E52" s="33"/>
      <c r="F52" s="16">
        <f>SUM(F53:F55)</f>
        <v>2572000</v>
      </c>
      <c r="G52" s="16">
        <f>SUM(G53:G55)</f>
        <v>0</v>
      </c>
      <c r="H52" s="8">
        <f>SUM(H53:H55)</f>
        <v>0</v>
      </c>
    </row>
    <row r="53" spans="1:10" ht="29.25" x14ac:dyDescent="0.25">
      <c r="A53" s="2" t="s">
        <v>15</v>
      </c>
      <c r="B53" s="2" t="s">
        <v>86</v>
      </c>
      <c r="C53" s="2" t="s">
        <v>87</v>
      </c>
      <c r="D53" s="2" t="s">
        <v>82</v>
      </c>
      <c r="E53" s="2" t="s">
        <v>83</v>
      </c>
      <c r="F53" s="14">
        <v>31000</v>
      </c>
      <c r="G53" s="14">
        <v>0</v>
      </c>
      <c r="H53" s="3">
        <v>0</v>
      </c>
    </row>
    <row r="54" spans="1:10" ht="29.25" x14ac:dyDescent="0.25">
      <c r="A54" s="2" t="s">
        <v>15</v>
      </c>
      <c r="B54" s="2" t="s">
        <v>86</v>
      </c>
      <c r="C54" s="2" t="s">
        <v>87</v>
      </c>
      <c r="D54" s="2" t="s">
        <v>84</v>
      </c>
      <c r="E54" s="2" t="s">
        <v>85</v>
      </c>
      <c r="F54" s="14">
        <v>118000</v>
      </c>
      <c r="G54" s="14">
        <v>0</v>
      </c>
      <c r="H54" s="3">
        <v>0</v>
      </c>
    </row>
    <row r="55" spans="1:10" ht="29.25" x14ac:dyDescent="0.25">
      <c r="A55" s="2" t="s">
        <v>15</v>
      </c>
      <c r="B55" s="2" t="s">
        <v>86</v>
      </c>
      <c r="C55" s="2" t="s">
        <v>87</v>
      </c>
      <c r="D55" s="2" t="s">
        <v>90</v>
      </c>
      <c r="E55" s="2" t="s">
        <v>91</v>
      </c>
      <c r="F55" s="14">
        <v>2423000</v>
      </c>
      <c r="G55" s="14">
        <v>0</v>
      </c>
      <c r="H55" s="3">
        <v>0</v>
      </c>
    </row>
  </sheetData>
  <autoFilter ref="A6:H68" xr:uid="{00000000-0001-0000-0000-000000000000}"/>
  <mergeCells count="11">
    <mergeCell ref="A8:E8"/>
    <mergeCell ref="A9:E9"/>
    <mergeCell ref="A19:E19"/>
    <mergeCell ref="A49:E49"/>
    <mergeCell ref="A52:E52"/>
    <mergeCell ref="A43:E43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2026-05-14T04:42:21Z</dcterms:modified>
</cp:coreProperties>
</file>