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025\de pus\situatie plati septembrie\"/>
    </mc:Choice>
  </mc:AlternateContent>
  <xr:revisionPtr revIDLastSave="0" documentId="13_ncr:1_{648E2B50-AA7A-435C-B0A0-B5E27945288C}" xr6:coauthVersionLast="47" xr6:coauthVersionMax="47" xr10:uidLastSave="{00000000-0000-0000-0000-000000000000}"/>
  <bookViews>
    <workbookView xWindow="-120" yWindow="-120" windowWidth="29040" windowHeight="15840" xr2:uid="{5A735E1E-32A6-472A-942A-B70B7715AB6D}"/>
  </bookViews>
  <sheets>
    <sheet name="Sheet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8" i="1" l="1"/>
  <c r="H8" i="1" s="1"/>
  <c r="G48" i="1"/>
  <c r="F48" i="1"/>
  <c r="F8" i="1" s="1"/>
  <c r="H45" i="1"/>
  <c r="G45" i="1"/>
  <c r="F45" i="1"/>
  <c r="H19" i="1"/>
  <c r="G19" i="1"/>
  <c r="F19" i="1"/>
  <c r="H9" i="1"/>
  <c r="G9" i="1"/>
  <c r="F9" i="1"/>
  <c r="G8" i="1" l="1"/>
</calcChain>
</file>

<file path=xl/sharedStrings.xml><?xml version="1.0" encoding="utf-8"?>
<sst xmlns="http://schemas.openxmlformats.org/spreadsheetml/2006/main" count="225" uniqueCount="108">
  <si>
    <t>Sursa de Finantare</t>
  </si>
  <si>
    <t>Cod Functional</t>
  </si>
  <si>
    <t>Denumire Indicator Functional</t>
  </si>
  <si>
    <t>Cod Economic</t>
  </si>
  <si>
    <t>Denumire Indicator Economic</t>
  </si>
  <si>
    <t>0</t>
  </si>
  <si>
    <t>1</t>
  </si>
  <si>
    <t>2</t>
  </si>
  <si>
    <t>3</t>
  </si>
  <si>
    <t>4</t>
  </si>
  <si>
    <t>5</t>
  </si>
  <si>
    <t>6</t>
  </si>
  <si>
    <t>A-Integral de la buget</t>
  </si>
  <si>
    <t xml:space="preserve">100101 </t>
  </si>
  <si>
    <t>Salarii de baza</t>
  </si>
  <si>
    <t xml:space="preserve">100105 </t>
  </si>
  <si>
    <t>Sporuri pentru conditii de munca</t>
  </si>
  <si>
    <t xml:space="preserve">100106 </t>
  </si>
  <si>
    <t>Alte sporuri</t>
  </si>
  <si>
    <t xml:space="preserve">100113 </t>
  </si>
  <si>
    <t>Drepturi de delegare</t>
  </si>
  <si>
    <t xml:space="preserve">100117 </t>
  </si>
  <si>
    <t>Indemnizatii de hrana</t>
  </si>
  <si>
    <t xml:space="preserve">100130 </t>
  </si>
  <si>
    <t>Alte drepturi salariale in bani</t>
  </si>
  <si>
    <t xml:space="preserve">100206 </t>
  </si>
  <si>
    <t>Vouchere de vacanta</t>
  </si>
  <si>
    <t xml:space="preserve">100307 </t>
  </si>
  <si>
    <t>Contributia asiguratorie pentru munca</t>
  </si>
  <si>
    <t xml:space="preserve">200101 </t>
  </si>
  <si>
    <t>Furnituri de birou</t>
  </si>
  <si>
    <t xml:space="preserve">200102 </t>
  </si>
  <si>
    <t>Materiale pentru curatenie</t>
  </si>
  <si>
    <t xml:space="preserve">200103 </t>
  </si>
  <si>
    <t>Incalzit, Iluminat si forta motrica</t>
  </si>
  <si>
    <t xml:space="preserve">200104 </t>
  </si>
  <si>
    <t>Apa, canal si salubritate</t>
  </si>
  <si>
    <t xml:space="preserve">200105 </t>
  </si>
  <si>
    <t>Carburanti, lubrifianti si combustibili alternativi</t>
  </si>
  <si>
    <t xml:space="preserve">200106 </t>
  </si>
  <si>
    <t>Piese de schimb</t>
  </si>
  <si>
    <t xml:space="preserve">200107 </t>
  </si>
  <si>
    <t>Transport</t>
  </si>
  <si>
    <t xml:space="preserve">200108 </t>
  </si>
  <si>
    <t xml:space="preserve">Posta, telecomunicatii, radio, tv, internet </t>
  </si>
  <si>
    <t xml:space="preserve">200109 </t>
  </si>
  <si>
    <t xml:space="preserve">Materiale si prestari de servicii cu caracter functional </t>
  </si>
  <si>
    <t xml:space="preserve">200130 </t>
  </si>
  <si>
    <t>Alte bunuri si servicii pentru intretinere si functionare</t>
  </si>
  <si>
    <t xml:space="preserve">200200 </t>
  </si>
  <si>
    <t xml:space="preserve">Reparatii curente </t>
  </si>
  <si>
    <t xml:space="preserve">200301 </t>
  </si>
  <si>
    <t>Hrana pentru oameni</t>
  </si>
  <si>
    <t xml:space="preserve">200401 </t>
  </si>
  <si>
    <t xml:space="preserve">Medicamente </t>
  </si>
  <si>
    <t xml:space="preserve">200402 </t>
  </si>
  <si>
    <t>Materiale sanitare</t>
  </si>
  <si>
    <t xml:space="preserve">200404 </t>
  </si>
  <si>
    <t>Dezinfectanti</t>
  </si>
  <si>
    <t xml:space="preserve">200501 </t>
  </si>
  <si>
    <t>Uniforme si echipament</t>
  </si>
  <si>
    <t xml:space="preserve">200503 </t>
  </si>
  <si>
    <t>Lenjerie si accesorii de pat</t>
  </si>
  <si>
    <t xml:space="preserve">200530 </t>
  </si>
  <si>
    <t>Alte obiecte de inventar</t>
  </si>
  <si>
    <t xml:space="preserve">200601 </t>
  </si>
  <si>
    <t>Deplasari interne, detasari, transferari</t>
  </si>
  <si>
    <t xml:space="preserve">200602 </t>
  </si>
  <si>
    <t>Deplasari in strainatate</t>
  </si>
  <si>
    <t xml:space="preserve">201300 </t>
  </si>
  <si>
    <t>Pregatire profesionala</t>
  </si>
  <si>
    <t xml:space="preserve">201400 </t>
  </si>
  <si>
    <t>Protectia muncii</t>
  </si>
  <si>
    <t xml:space="preserve">203030 </t>
  </si>
  <si>
    <t>Alte cheltuieli cu bunuri si servicii</t>
  </si>
  <si>
    <t xml:space="preserve">570201 </t>
  </si>
  <si>
    <t xml:space="preserve"> Ajutoare sociale in numerar</t>
  </si>
  <si>
    <t xml:space="preserve">570202 </t>
  </si>
  <si>
    <t xml:space="preserve"> Ajutoare sociale in natura</t>
  </si>
  <si>
    <t xml:space="preserve">710102 </t>
  </si>
  <si>
    <t xml:space="preserve">Masini, echipamente si mijloace de transport </t>
  </si>
  <si>
    <t xml:space="preserve">710103 </t>
  </si>
  <si>
    <t>Mobilier, aparatura birotica si alte active corporale</t>
  </si>
  <si>
    <t xml:space="preserve">710130 </t>
  </si>
  <si>
    <t xml:space="preserve">Alte active fixe </t>
  </si>
  <si>
    <t xml:space="preserve">680600 </t>
  </si>
  <si>
    <t>Asistenta sociala pentru familie si copii</t>
  </si>
  <si>
    <t xml:space="preserve">100112 </t>
  </si>
  <si>
    <t>Indemnizatii platite unor persoane din afara unitatii</t>
  </si>
  <si>
    <t xml:space="preserve">201100 </t>
  </si>
  <si>
    <t>Carti, publicatii si materiale documentare</t>
  </si>
  <si>
    <t xml:space="preserve">203001 </t>
  </si>
  <si>
    <t>Reclama si publicitate</t>
  </si>
  <si>
    <t xml:space="preserve">710300 </t>
  </si>
  <si>
    <t>Reparatii capitale aferente activelor fixe</t>
  </si>
  <si>
    <t>SITUAȚIA PLĂȚILOR</t>
  </si>
  <si>
    <r>
      <rPr>
        <sz val="11"/>
        <color theme="1"/>
        <rFont val="Times New Roman"/>
      </rPr>
      <t xml:space="preserve">    </t>
    </r>
    <r>
      <rPr>
        <b/>
        <sz val="12"/>
        <color theme="1"/>
        <rFont val="Times New Roman"/>
      </rPr>
      <t>CIF Ordonator: 17090393</t>
    </r>
  </si>
  <si>
    <t xml:space="preserve">    Denumire ordonator:  DIRECTIA GENERALA DE ASISTENTA SOCIALA SI PROTECTIA COPILULUI</t>
  </si>
  <si>
    <r>
      <rPr>
        <b/>
        <sz val="12"/>
        <color theme="1"/>
        <rFont val="Times New Roman"/>
      </rPr>
      <t xml:space="preserve">    Sector bugetar: 02 - Bugetul local   (administratie locala)</t>
    </r>
    <r>
      <rPr>
        <b/>
        <sz val="12"/>
        <color rgb="FF000080"/>
        <rFont val="Times New Roman"/>
      </rPr>
      <t xml:space="preserve">  </t>
    </r>
  </si>
  <si>
    <t>Credite Bugetare Anuale</t>
  </si>
  <si>
    <t>Credite Bugetare Trimestriale</t>
  </si>
  <si>
    <t xml:space="preserve">Plati </t>
  </si>
  <si>
    <t xml:space="preserve">Total Titlul I Cheltuieli de Personal </t>
  </si>
  <si>
    <t>la data :  30-SEPT-2025</t>
  </si>
  <si>
    <t>Total Titlul II Bunuri și Servicii</t>
  </si>
  <si>
    <t>Total Titlul IX Asistență Socială</t>
  </si>
  <si>
    <t>Total Titlul XV Active Nefinanciare</t>
  </si>
  <si>
    <t>6800600 TOTAL pentru sursa de finanțare: A - Integral de la buget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</si>
</sst>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</font>
    <font>
      <b/>
      <sz val="8"/>
      <color theme="1"/>
      <name val="Times New Roman"/>
    </font>
    <font>
      <sz val="7.5"/>
      <color theme="1"/>
      <name val="Times New Roman"/>
    </font>
    <font>
      <b/>
      <sz val="14"/>
      <color theme="1"/>
      <name val="Times New Roman"/>
    </font>
    <font>
      <sz val="14"/>
      <color theme="1"/>
      <name val="Times New Roman"/>
    </font>
    <font>
      <sz val="11"/>
      <color theme="1"/>
      <name val="Times New Roman"/>
    </font>
    <font>
      <b/>
      <sz val="12"/>
      <color theme="1"/>
      <name val="Times New Roman"/>
    </font>
    <font>
      <b/>
      <sz val="12"/>
      <color rgb="FF000080"/>
      <name val="Times New Roman"/>
    </font>
    <font>
      <sz val="11"/>
      <color theme="1"/>
      <name val="Calibri"/>
      <family val="2"/>
      <charset val="238"/>
    </font>
    <font>
      <b/>
      <sz val="8"/>
      <color theme="1"/>
      <name val="Times New Roman"/>
      <family val="1"/>
    </font>
    <font>
      <b/>
      <sz val="8"/>
      <color theme="1"/>
      <name val="Times New Roman"/>
      <family val="1"/>
      <charset val="238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BFBFBF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1" fillId="0" borderId="0"/>
  </cellStyleXfs>
  <cellXfs count="28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4" fontId="2" fillId="0" borderId="1" xfId="0" applyNumberFormat="1" applyFont="1" applyBorder="1" applyAlignment="1">
      <alignment vertical="top" wrapText="1"/>
    </xf>
    <xf numFmtId="0" fontId="1" fillId="2" borderId="4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4" fontId="10" fillId="0" borderId="9" xfId="1" applyNumberFormat="1" applyFont="1" applyBorder="1" applyAlignment="1">
      <alignment horizontal="center" vertical="center" wrapText="1"/>
    </xf>
    <xf numFmtId="0" fontId="11" fillId="0" borderId="0" xfId="2" applyAlignment="1">
      <alignment horizontal="left" vertical="top"/>
    </xf>
    <xf numFmtId="4" fontId="10" fillId="0" borderId="9" xfId="1" applyNumberFormat="1" applyFont="1" applyBorder="1" applyAlignment="1">
      <alignment vertical="center" wrapText="1"/>
    </xf>
    <xf numFmtId="4" fontId="10" fillId="0" borderId="9" xfId="1" applyNumberFormat="1" applyFont="1" applyBorder="1" applyAlignment="1">
      <alignment vertical="top" wrapText="1"/>
    </xf>
    <xf numFmtId="0" fontId="10" fillId="0" borderId="6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4" fontId="10" fillId="0" borderId="6" xfId="1" applyNumberFormat="1" applyFont="1" applyBorder="1" applyAlignment="1">
      <alignment horizontal="center" vertical="center" wrapText="1"/>
    </xf>
    <xf numFmtId="4" fontId="10" fillId="0" borderId="7" xfId="1" applyNumberFormat="1" applyFont="1" applyBorder="1" applyAlignment="1">
      <alignment horizontal="center" vertical="center" wrapText="1"/>
    </xf>
    <xf numFmtId="4" fontId="10" fillId="0" borderId="8" xfId="1" applyNumberFormat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indent="1"/>
    </xf>
    <xf numFmtId="0" fontId="0" fillId="0" borderId="0" xfId="0" applyAlignment="1">
      <alignment horizontal="left" indent="1"/>
    </xf>
    <xf numFmtId="0" fontId="6" fillId="0" borderId="0" xfId="0" applyFont="1" applyAlignment="1">
      <alignment horizontal="left" wrapText="1" indent="1"/>
    </xf>
    <xf numFmtId="0" fontId="9" fillId="0" borderId="6" xfId="1" applyFont="1" applyBorder="1" applyAlignment="1">
      <alignment horizontal="center" vertical="top" wrapText="1"/>
    </xf>
    <xf numFmtId="0" fontId="9" fillId="0" borderId="7" xfId="1" applyFont="1" applyBorder="1" applyAlignment="1">
      <alignment horizontal="center" vertical="top" wrapText="1"/>
    </xf>
    <xf numFmtId="0" fontId="9" fillId="0" borderId="8" xfId="1" applyFont="1" applyBorder="1" applyAlignment="1">
      <alignment horizontal="center" vertical="top" wrapText="1"/>
    </xf>
  </cellXfs>
  <cellStyles count="3">
    <cellStyle name="Normal" xfId="0" builtinId="0"/>
    <cellStyle name="Normal 2" xfId="1" xr:uid="{01DAC388-337D-4DBB-B646-5E2E8B978556}"/>
    <cellStyle name="Normal 3" xfId="2" xr:uid="{BDE45DB6-B6C0-48E8-8037-3D09D25221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34025-D6C3-4DE6-8D23-27742CF12A69}">
  <dimension ref="A1:J52"/>
  <sheetViews>
    <sheetView tabSelected="1" workbookViewId="0">
      <selection activeCell="A8" sqref="A8:E8"/>
    </sheetView>
  </sheetViews>
  <sheetFormatPr defaultRowHeight="15" x14ac:dyDescent="0.25"/>
  <cols>
    <col min="1" max="1" width="12.140625" customWidth="1"/>
    <col min="2" max="2" width="9.140625" customWidth="1"/>
    <col min="3" max="3" width="14.42578125" customWidth="1"/>
    <col min="4" max="4" width="9.85546875" customWidth="1"/>
    <col min="5" max="5" width="14.42578125" customWidth="1"/>
    <col min="6" max="8" width="12.140625" customWidth="1"/>
  </cols>
  <sheetData>
    <row r="1" spans="1:8" ht="18.75" x14ac:dyDescent="0.3">
      <c r="A1" s="21" t="s">
        <v>95</v>
      </c>
      <c r="B1" s="21"/>
      <c r="C1" s="21"/>
      <c r="D1" s="21"/>
      <c r="E1" s="21"/>
      <c r="F1" s="21"/>
      <c r="G1" s="21"/>
      <c r="H1" s="21"/>
    </row>
    <row r="2" spans="1:8" ht="18.75" x14ac:dyDescent="0.3">
      <c r="A2" s="22" t="s">
        <v>103</v>
      </c>
      <c r="B2" s="22"/>
      <c r="C2" s="22"/>
      <c r="D2" s="22"/>
      <c r="E2" s="22"/>
      <c r="F2" s="22"/>
      <c r="G2" s="22"/>
      <c r="H2" s="22"/>
    </row>
    <row r="3" spans="1:8" ht="15.75" x14ac:dyDescent="0.25">
      <c r="A3" s="23" t="s">
        <v>96</v>
      </c>
      <c r="B3" s="23"/>
      <c r="C3" s="23"/>
      <c r="D3" s="23"/>
      <c r="E3" s="23"/>
      <c r="F3" s="23"/>
      <c r="G3" s="23"/>
      <c r="H3" s="23"/>
    </row>
    <row r="4" spans="1:8" ht="38.25" customHeight="1" x14ac:dyDescent="0.25">
      <c r="A4" s="24" t="s">
        <v>97</v>
      </c>
      <c r="B4" s="24"/>
      <c r="C4" s="24"/>
      <c r="D4" s="24"/>
      <c r="E4" s="24"/>
      <c r="F4" s="24"/>
      <c r="G4" s="24"/>
      <c r="H4" s="24"/>
    </row>
    <row r="5" spans="1:8" ht="15.75" x14ac:dyDescent="0.25">
      <c r="A5" s="23" t="s">
        <v>98</v>
      </c>
      <c r="B5" s="23"/>
      <c r="C5" s="23"/>
      <c r="D5" s="23"/>
      <c r="E5" s="23"/>
      <c r="F5" s="23"/>
      <c r="G5" s="23"/>
      <c r="H5" s="23"/>
    </row>
    <row r="6" spans="1:8" ht="31.5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5" t="s">
        <v>99</v>
      </c>
      <c r="G6" s="6" t="s">
        <v>100</v>
      </c>
      <c r="H6" s="1" t="s">
        <v>101</v>
      </c>
    </row>
    <row r="7" spans="1:8" x14ac:dyDescent="0.25">
      <c r="A7" s="2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7" t="s">
        <v>10</v>
      </c>
      <c r="G7" s="2" t="s">
        <v>11</v>
      </c>
      <c r="H7" s="2">
        <v>7</v>
      </c>
    </row>
    <row r="8" spans="1:8" s="9" customFormat="1" ht="24" customHeight="1" x14ac:dyDescent="0.25">
      <c r="A8" s="25" t="s">
        <v>107</v>
      </c>
      <c r="B8" s="26"/>
      <c r="C8" s="26"/>
      <c r="D8" s="26"/>
      <c r="E8" s="27"/>
      <c r="F8" s="8">
        <f>+F9+F19+F45+F48</f>
        <v>54828000</v>
      </c>
      <c r="G8" s="8">
        <f>+G9+G19+G45+G48</f>
        <v>43929000</v>
      </c>
      <c r="H8" s="8">
        <f>+H9+H19+H45+H48</f>
        <v>34405500.009999998</v>
      </c>
    </row>
    <row r="9" spans="1:8" s="9" customFormat="1" ht="24" customHeight="1" x14ac:dyDescent="0.25">
      <c r="A9" s="12" t="s">
        <v>102</v>
      </c>
      <c r="B9" s="13"/>
      <c r="C9" s="13"/>
      <c r="D9" s="13"/>
      <c r="E9" s="14"/>
      <c r="F9" s="8">
        <f>SUM(F10:F18)</f>
        <v>39747000</v>
      </c>
      <c r="G9" s="8">
        <f>SUM(G10:G18)</f>
        <v>30986000</v>
      </c>
      <c r="H9" s="8">
        <f>SUM(H10:H18)</f>
        <v>28862909.640000001</v>
      </c>
    </row>
    <row r="10" spans="1:8" ht="29.25" x14ac:dyDescent="0.25">
      <c r="A10" s="3" t="s">
        <v>12</v>
      </c>
      <c r="B10" s="3" t="s">
        <v>85</v>
      </c>
      <c r="C10" s="3" t="s">
        <v>86</v>
      </c>
      <c r="D10" s="3" t="s">
        <v>13</v>
      </c>
      <c r="E10" s="3" t="s">
        <v>14</v>
      </c>
      <c r="F10" s="4">
        <v>32036000</v>
      </c>
      <c r="G10" s="4">
        <v>24900000</v>
      </c>
      <c r="H10" s="4">
        <v>23869523</v>
      </c>
    </row>
    <row r="11" spans="1:8" ht="29.25" x14ac:dyDescent="0.25">
      <c r="A11" s="3" t="s">
        <v>12</v>
      </c>
      <c r="B11" s="3" t="s">
        <v>85</v>
      </c>
      <c r="C11" s="3" t="s">
        <v>86</v>
      </c>
      <c r="D11" s="3" t="s">
        <v>15</v>
      </c>
      <c r="E11" s="3" t="s">
        <v>16</v>
      </c>
      <c r="F11" s="4">
        <v>315000</v>
      </c>
      <c r="G11" s="4">
        <v>240000</v>
      </c>
      <c r="H11" s="4">
        <v>157387</v>
      </c>
    </row>
    <row r="12" spans="1:8" ht="29.25" x14ac:dyDescent="0.25">
      <c r="A12" s="3" t="s">
        <v>12</v>
      </c>
      <c r="B12" s="3" t="s">
        <v>85</v>
      </c>
      <c r="C12" s="3" t="s">
        <v>86</v>
      </c>
      <c r="D12" s="3" t="s">
        <v>17</v>
      </c>
      <c r="E12" s="3" t="s">
        <v>18</v>
      </c>
      <c r="F12" s="4">
        <v>2100000</v>
      </c>
      <c r="G12" s="4">
        <v>1700000</v>
      </c>
      <c r="H12" s="4">
        <v>1487788</v>
      </c>
    </row>
    <row r="13" spans="1:8" ht="29.25" x14ac:dyDescent="0.25">
      <c r="A13" s="3" t="s">
        <v>12</v>
      </c>
      <c r="B13" s="3" t="s">
        <v>85</v>
      </c>
      <c r="C13" s="3" t="s">
        <v>86</v>
      </c>
      <c r="D13" s="3" t="s">
        <v>87</v>
      </c>
      <c r="E13" s="3" t="s">
        <v>88</v>
      </c>
      <c r="F13" s="4">
        <v>1260000</v>
      </c>
      <c r="G13" s="4">
        <v>980000</v>
      </c>
      <c r="H13" s="4">
        <v>966189</v>
      </c>
    </row>
    <row r="14" spans="1:8" ht="29.25" x14ac:dyDescent="0.25">
      <c r="A14" s="3" t="s">
        <v>12</v>
      </c>
      <c r="B14" s="3" t="s">
        <v>85</v>
      </c>
      <c r="C14" s="3" t="s">
        <v>86</v>
      </c>
      <c r="D14" s="3" t="s">
        <v>19</v>
      </c>
      <c r="E14" s="3" t="s">
        <v>20</v>
      </c>
      <c r="F14" s="4">
        <v>35000</v>
      </c>
      <c r="G14" s="4">
        <v>30000</v>
      </c>
      <c r="H14" s="4">
        <v>2339.64</v>
      </c>
    </row>
    <row r="15" spans="1:8" ht="29.25" x14ac:dyDescent="0.25">
      <c r="A15" s="3" t="s">
        <v>12</v>
      </c>
      <c r="B15" s="3" t="s">
        <v>85</v>
      </c>
      <c r="C15" s="3" t="s">
        <v>86</v>
      </c>
      <c r="D15" s="3" t="s">
        <v>21</v>
      </c>
      <c r="E15" s="3" t="s">
        <v>22</v>
      </c>
      <c r="F15" s="4">
        <v>2020000</v>
      </c>
      <c r="G15" s="4">
        <v>1550000</v>
      </c>
      <c r="H15" s="4">
        <v>1153151</v>
      </c>
    </row>
    <row r="16" spans="1:8" ht="29.25" x14ac:dyDescent="0.25">
      <c r="A16" s="3" t="s">
        <v>12</v>
      </c>
      <c r="B16" s="3" t="s">
        <v>85</v>
      </c>
      <c r="C16" s="3" t="s">
        <v>86</v>
      </c>
      <c r="D16" s="3" t="s">
        <v>23</v>
      </c>
      <c r="E16" s="3" t="s">
        <v>24</v>
      </c>
      <c r="F16" s="4">
        <v>745000</v>
      </c>
      <c r="G16" s="4">
        <v>550000</v>
      </c>
      <c r="H16" s="4">
        <v>462498</v>
      </c>
    </row>
    <row r="17" spans="1:10" ht="29.25" x14ac:dyDescent="0.25">
      <c r="A17" s="3" t="s">
        <v>12</v>
      </c>
      <c r="B17" s="3" t="s">
        <v>85</v>
      </c>
      <c r="C17" s="3" t="s">
        <v>86</v>
      </c>
      <c r="D17" s="3" t="s">
        <v>25</v>
      </c>
      <c r="E17" s="3" t="s">
        <v>26</v>
      </c>
      <c r="F17" s="4">
        <v>386000</v>
      </c>
      <c r="G17" s="4">
        <v>386000</v>
      </c>
      <c r="H17" s="4">
        <v>139974</v>
      </c>
    </row>
    <row r="18" spans="1:10" ht="29.25" x14ac:dyDescent="0.25">
      <c r="A18" s="3" t="s">
        <v>12</v>
      </c>
      <c r="B18" s="3" t="s">
        <v>85</v>
      </c>
      <c r="C18" s="3" t="s">
        <v>86</v>
      </c>
      <c r="D18" s="3" t="s">
        <v>27</v>
      </c>
      <c r="E18" s="3" t="s">
        <v>28</v>
      </c>
      <c r="F18" s="4">
        <v>850000</v>
      </c>
      <c r="G18" s="4">
        <v>650000</v>
      </c>
      <c r="H18" s="4">
        <v>624060</v>
      </c>
    </row>
    <row r="19" spans="1:10" s="9" customFormat="1" ht="21" customHeight="1" x14ac:dyDescent="0.25">
      <c r="A19" s="15" t="s">
        <v>104</v>
      </c>
      <c r="B19" s="16"/>
      <c r="C19" s="16"/>
      <c r="D19" s="16"/>
      <c r="E19" s="17"/>
      <c r="F19" s="10">
        <f>SUM(F20:F44)</f>
        <v>9367000</v>
      </c>
      <c r="G19" s="10">
        <f>SUM(G20:G44)</f>
        <v>7942000</v>
      </c>
      <c r="H19" s="10">
        <f>SUM(H20:H44)</f>
        <v>4326207.0200000005</v>
      </c>
      <c r="I19"/>
      <c r="J19"/>
    </row>
    <row r="20" spans="1:10" ht="29.25" x14ac:dyDescent="0.25">
      <c r="A20" s="3" t="s">
        <v>12</v>
      </c>
      <c r="B20" s="3" t="s">
        <v>85</v>
      </c>
      <c r="C20" s="3" t="s">
        <v>86</v>
      </c>
      <c r="D20" s="3" t="s">
        <v>29</v>
      </c>
      <c r="E20" s="3" t="s">
        <v>30</v>
      </c>
      <c r="F20" s="4">
        <v>200000</v>
      </c>
      <c r="G20" s="4">
        <v>150000</v>
      </c>
      <c r="H20" s="4">
        <v>96557.53</v>
      </c>
    </row>
    <row r="21" spans="1:10" ht="29.25" x14ac:dyDescent="0.25">
      <c r="A21" s="3" t="s">
        <v>12</v>
      </c>
      <c r="B21" s="3" t="s">
        <v>85</v>
      </c>
      <c r="C21" s="3" t="s">
        <v>86</v>
      </c>
      <c r="D21" s="3" t="s">
        <v>31</v>
      </c>
      <c r="E21" s="3" t="s">
        <v>32</v>
      </c>
      <c r="F21" s="4">
        <v>200000</v>
      </c>
      <c r="G21" s="4">
        <v>150000</v>
      </c>
      <c r="H21" s="4">
        <v>70851.72</v>
      </c>
    </row>
    <row r="22" spans="1:10" ht="29.25" x14ac:dyDescent="0.25">
      <c r="A22" s="3" t="s">
        <v>12</v>
      </c>
      <c r="B22" s="3" t="s">
        <v>85</v>
      </c>
      <c r="C22" s="3" t="s">
        <v>86</v>
      </c>
      <c r="D22" s="3" t="s">
        <v>33</v>
      </c>
      <c r="E22" s="3" t="s">
        <v>34</v>
      </c>
      <c r="F22" s="4">
        <v>1893000</v>
      </c>
      <c r="G22" s="4">
        <v>1650000</v>
      </c>
      <c r="H22" s="4">
        <v>655763.56000000006</v>
      </c>
    </row>
    <row r="23" spans="1:10" ht="29.25" x14ac:dyDescent="0.25">
      <c r="A23" s="3" t="s">
        <v>12</v>
      </c>
      <c r="B23" s="3" t="s">
        <v>85</v>
      </c>
      <c r="C23" s="3" t="s">
        <v>86</v>
      </c>
      <c r="D23" s="3" t="s">
        <v>35</v>
      </c>
      <c r="E23" s="3" t="s">
        <v>36</v>
      </c>
      <c r="F23" s="4">
        <v>575000</v>
      </c>
      <c r="G23" s="4">
        <v>450000</v>
      </c>
      <c r="H23" s="4">
        <v>400577.45</v>
      </c>
    </row>
    <row r="24" spans="1:10" ht="39" x14ac:dyDescent="0.25">
      <c r="A24" s="3" t="s">
        <v>12</v>
      </c>
      <c r="B24" s="3" t="s">
        <v>85</v>
      </c>
      <c r="C24" s="3" t="s">
        <v>86</v>
      </c>
      <c r="D24" s="3" t="s">
        <v>37</v>
      </c>
      <c r="E24" s="3" t="s">
        <v>38</v>
      </c>
      <c r="F24" s="4">
        <v>150000</v>
      </c>
      <c r="G24" s="4">
        <v>100000</v>
      </c>
      <c r="H24" s="4">
        <v>4662.13</v>
      </c>
    </row>
    <row r="25" spans="1:10" ht="29.25" x14ac:dyDescent="0.25">
      <c r="A25" s="3" t="s">
        <v>12</v>
      </c>
      <c r="B25" s="3" t="s">
        <v>85</v>
      </c>
      <c r="C25" s="3" t="s">
        <v>86</v>
      </c>
      <c r="D25" s="3" t="s">
        <v>39</v>
      </c>
      <c r="E25" s="3" t="s">
        <v>40</v>
      </c>
      <c r="F25" s="4">
        <v>116000</v>
      </c>
      <c r="G25" s="4">
        <v>100000</v>
      </c>
      <c r="H25" s="4">
        <v>36681.599999999999</v>
      </c>
    </row>
    <row r="26" spans="1:10" ht="29.25" x14ac:dyDescent="0.25">
      <c r="A26" s="3" t="s">
        <v>12</v>
      </c>
      <c r="B26" s="3" t="s">
        <v>85</v>
      </c>
      <c r="C26" s="3" t="s">
        <v>86</v>
      </c>
      <c r="D26" s="3" t="s">
        <v>41</v>
      </c>
      <c r="E26" s="3" t="s">
        <v>42</v>
      </c>
      <c r="F26" s="4">
        <v>40000</v>
      </c>
      <c r="G26" s="4">
        <v>25000</v>
      </c>
      <c r="H26" s="4">
        <v>6565.53</v>
      </c>
    </row>
    <row r="27" spans="1:10" ht="29.25" x14ac:dyDescent="0.25">
      <c r="A27" s="3" t="s">
        <v>12</v>
      </c>
      <c r="B27" s="3" t="s">
        <v>85</v>
      </c>
      <c r="C27" s="3" t="s">
        <v>86</v>
      </c>
      <c r="D27" s="3" t="s">
        <v>43</v>
      </c>
      <c r="E27" s="3" t="s">
        <v>44</v>
      </c>
      <c r="F27" s="4">
        <v>426000</v>
      </c>
      <c r="G27" s="4">
        <v>300000</v>
      </c>
      <c r="H27" s="4">
        <v>243296.49</v>
      </c>
    </row>
    <row r="28" spans="1:10" ht="29.25" x14ac:dyDescent="0.25">
      <c r="A28" s="3" t="s">
        <v>12</v>
      </c>
      <c r="B28" s="3" t="s">
        <v>85</v>
      </c>
      <c r="C28" s="3" t="s">
        <v>86</v>
      </c>
      <c r="D28" s="3" t="s">
        <v>45</v>
      </c>
      <c r="E28" s="3" t="s">
        <v>46</v>
      </c>
      <c r="F28" s="4">
        <v>650000</v>
      </c>
      <c r="G28" s="4">
        <v>500000</v>
      </c>
      <c r="H28" s="4">
        <v>307084.36</v>
      </c>
    </row>
    <row r="29" spans="1:10" ht="29.25" x14ac:dyDescent="0.25">
      <c r="A29" s="3" t="s">
        <v>12</v>
      </c>
      <c r="B29" s="3" t="s">
        <v>85</v>
      </c>
      <c r="C29" s="3" t="s">
        <v>86</v>
      </c>
      <c r="D29" s="3" t="s">
        <v>47</v>
      </c>
      <c r="E29" s="3" t="s">
        <v>48</v>
      </c>
      <c r="F29" s="4">
        <v>2050000</v>
      </c>
      <c r="G29" s="4">
        <v>1900000</v>
      </c>
      <c r="H29" s="4">
        <v>1214312.57</v>
      </c>
    </row>
    <row r="30" spans="1:10" ht="29.25" x14ac:dyDescent="0.25">
      <c r="A30" s="3" t="s">
        <v>12</v>
      </c>
      <c r="B30" s="3" t="s">
        <v>85</v>
      </c>
      <c r="C30" s="3" t="s">
        <v>86</v>
      </c>
      <c r="D30" s="3" t="s">
        <v>49</v>
      </c>
      <c r="E30" s="3" t="s">
        <v>50</v>
      </c>
      <c r="F30" s="4">
        <v>200000</v>
      </c>
      <c r="G30" s="4">
        <v>200000</v>
      </c>
      <c r="H30" s="4">
        <v>13464.93</v>
      </c>
    </row>
    <row r="31" spans="1:10" ht="29.25" x14ac:dyDescent="0.25">
      <c r="A31" s="3" t="s">
        <v>12</v>
      </c>
      <c r="B31" s="3" t="s">
        <v>85</v>
      </c>
      <c r="C31" s="3" t="s">
        <v>86</v>
      </c>
      <c r="D31" s="3" t="s">
        <v>51</v>
      </c>
      <c r="E31" s="3" t="s">
        <v>52</v>
      </c>
      <c r="F31" s="4">
        <v>1390000</v>
      </c>
      <c r="G31" s="4">
        <v>1250000</v>
      </c>
      <c r="H31" s="4">
        <v>796534.61</v>
      </c>
    </row>
    <row r="32" spans="1:10" ht="29.25" x14ac:dyDescent="0.25">
      <c r="A32" s="3" t="s">
        <v>12</v>
      </c>
      <c r="B32" s="3" t="s">
        <v>85</v>
      </c>
      <c r="C32" s="3" t="s">
        <v>86</v>
      </c>
      <c r="D32" s="3" t="s">
        <v>53</v>
      </c>
      <c r="E32" s="3" t="s">
        <v>54</v>
      </c>
      <c r="F32" s="4">
        <v>104000</v>
      </c>
      <c r="G32" s="4">
        <v>84000</v>
      </c>
      <c r="H32" s="4">
        <v>43807.25</v>
      </c>
    </row>
    <row r="33" spans="1:10" ht="29.25" x14ac:dyDescent="0.25">
      <c r="A33" s="3" t="s">
        <v>12</v>
      </c>
      <c r="B33" s="3" t="s">
        <v>85</v>
      </c>
      <c r="C33" s="3" t="s">
        <v>86</v>
      </c>
      <c r="D33" s="3" t="s">
        <v>55</v>
      </c>
      <c r="E33" s="3" t="s">
        <v>56</v>
      </c>
      <c r="F33" s="4">
        <v>214000</v>
      </c>
      <c r="G33" s="4">
        <v>164000</v>
      </c>
      <c r="H33" s="4">
        <v>40631.54</v>
      </c>
    </row>
    <row r="34" spans="1:10" ht="29.25" x14ac:dyDescent="0.25">
      <c r="A34" s="3" t="s">
        <v>12</v>
      </c>
      <c r="B34" s="3" t="s">
        <v>85</v>
      </c>
      <c r="C34" s="3" t="s">
        <v>86</v>
      </c>
      <c r="D34" s="3" t="s">
        <v>57</v>
      </c>
      <c r="E34" s="3" t="s">
        <v>58</v>
      </c>
      <c r="F34" s="4">
        <v>120000</v>
      </c>
      <c r="G34" s="4">
        <v>100000</v>
      </c>
      <c r="H34" s="4">
        <v>28139.279999999999</v>
      </c>
    </row>
    <row r="35" spans="1:10" ht="29.25" x14ac:dyDescent="0.25">
      <c r="A35" s="3" t="s">
        <v>12</v>
      </c>
      <c r="B35" s="3" t="s">
        <v>85</v>
      </c>
      <c r="C35" s="3" t="s">
        <v>86</v>
      </c>
      <c r="D35" s="3" t="s">
        <v>59</v>
      </c>
      <c r="E35" s="3" t="s">
        <v>60</v>
      </c>
      <c r="F35" s="4">
        <v>165000</v>
      </c>
      <c r="G35" s="4">
        <v>125000</v>
      </c>
      <c r="H35" s="4">
        <v>102837.24</v>
      </c>
    </row>
    <row r="36" spans="1:10" ht="29.25" x14ac:dyDescent="0.25">
      <c r="A36" s="3" t="s">
        <v>12</v>
      </c>
      <c r="B36" s="3" t="s">
        <v>85</v>
      </c>
      <c r="C36" s="3" t="s">
        <v>86</v>
      </c>
      <c r="D36" s="3" t="s">
        <v>61</v>
      </c>
      <c r="E36" s="3" t="s">
        <v>62</v>
      </c>
      <c r="F36" s="4">
        <v>44000</v>
      </c>
      <c r="G36" s="4">
        <v>44000</v>
      </c>
      <c r="H36" s="4">
        <v>32946.339999999997</v>
      </c>
    </row>
    <row r="37" spans="1:10" ht="29.25" x14ac:dyDescent="0.25">
      <c r="A37" s="3" t="s">
        <v>12</v>
      </c>
      <c r="B37" s="3" t="s">
        <v>85</v>
      </c>
      <c r="C37" s="3" t="s">
        <v>86</v>
      </c>
      <c r="D37" s="3" t="s">
        <v>63</v>
      </c>
      <c r="E37" s="3" t="s">
        <v>64</v>
      </c>
      <c r="F37" s="4">
        <v>162000</v>
      </c>
      <c r="G37" s="4">
        <v>100000</v>
      </c>
      <c r="H37" s="4">
        <v>60251.95</v>
      </c>
    </row>
    <row r="38" spans="1:10" ht="29.25" x14ac:dyDescent="0.25">
      <c r="A38" s="3" t="s">
        <v>12</v>
      </c>
      <c r="B38" s="3" t="s">
        <v>85</v>
      </c>
      <c r="C38" s="3" t="s">
        <v>86</v>
      </c>
      <c r="D38" s="3" t="s">
        <v>65</v>
      </c>
      <c r="E38" s="3" t="s">
        <v>66</v>
      </c>
      <c r="F38" s="4">
        <v>30000</v>
      </c>
      <c r="G38" s="4">
        <v>10000</v>
      </c>
      <c r="H38" s="4">
        <v>5787.9</v>
      </c>
    </row>
    <row r="39" spans="1:10" ht="29.25" x14ac:dyDescent="0.25">
      <c r="A39" s="3" t="s">
        <v>12</v>
      </c>
      <c r="B39" s="3" t="s">
        <v>85</v>
      </c>
      <c r="C39" s="3" t="s">
        <v>86</v>
      </c>
      <c r="D39" s="3" t="s">
        <v>67</v>
      </c>
      <c r="E39" s="3" t="s">
        <v>68</v>
      </c>
      <c r="F39" s="4">
        <v>20000</v>
      </c>
      <c r="G39" s="4">
        <v>20000</v>
      </c>
      <c r="H39" s="4">
        <v>7072</v>
      </c>
    </row>
    <row r="40" spans="1:10" ht="29.25" x14ac:dyDescent="0.25">
      <c r="A40" s="3" t="s">
        <v>12</v>
      </c>
      <c r="B40" s="3" t="s">
        <v>85</v>
      </c>
      <c r="C40" s="3" t="s">
        <v>86</v>
      </c>
      <c r="D40" s="3" t="s">
        <v>89</v>
      </c>
      <c r="E40" s="3" t="s">
        <v>90</v>
      </c>
      <c r="F40" s="4">
        <v>5000</v>
      </c>
      <c r="G40" s="4">
        <v>5000</v>
      </c>
      <c r="H40" s="4">
        <v>0</v>
      </c>
    </row>
    <row r="41" spans="1:10" ht="29.25" x14ac:dyDescent="0.25">
      <c r="A41" s="3" t="s">
        <v>12</v>
      </c>
      <c r="B41" s="3" t="s">
        <v>85</v>
      </c>
      <c r="C41" s="3" t="s">
        <v>86</v>
      </c>
      <c r="D41" s="3" t="s">
        <v>69</v>
      </c>
      <c r="E41" s="3" t="s">
        <v>70</v>
      </c>
      <c r="F41" s="4">
        <v>120000</v>
      </c>
      <c r="G41" s="4">
        <v>120000</v>
      </c>
      <c r="H41" s="4">
        <v>5360</v>
      </c>
    </row>
    <row r="42" spans="1:10" ht="29.25" x14ac:dyDescent="0.25">
      <c r="A42" s="3" t="s">
        <v>12</v>
      </c>
      <c r="B42" s="3" t="s">
        <v>85</v>
      </c>
      <c r="C42" s="3" t="s">
        <v>86</v>
      </c>
      <c r="D42" s="3" t="s">
        <v>71</v>
      </c>
      <c r="E42" s="3" t="s">
        <v>72</v>
      </c>
      <c r="F42" s="4">
        <v>128000</v>
      </c>
      <c r="G42" s="4">
        <v>110000</v>
      </c>
      <c r="H42" s="4">
        <v>20191.48</v>
      </c>
    </row>
    <row r="43" spans="1:10" ht="29.25" x14ac:dyDescent="0.25">
      <c r="A43" s="3" t="s">
        <v>12</v>
      </c>
      <c r="B43" s="3" t="s">
        <v>85</v>
      </c>
      <c r="C43" s="3" t="s">
        <v>86</v>
      </c>
      <c r="D43" s="3" t="s">
        <v>91</v>
      </c>
      <c r="E43" s="3" t="s">
        <v>92</v>
      </c>
      <c r="F43" s="4">
        <v>10000</v>
      </c>
      <c r="G43" s="4">
        <v>10000</v>
      </c>
      <c r="H43" s="4">
        <v>0</v>
      </c>
    </row>
    <row r="44" spans="1:10" ht="29.25" x14ac:dyDescent="0.25">
      <c r="A44" s="3" t="s">
        <v>12</v>
      </c>
      <c r="B44" s="3" t="s">
        <v>85</v>
      </c>
      <c r="C44" s="3" t="s">
        <v>86</v>
      </c>
      <c r="D44" s="3" t="s">
        <v>73</v>
      </c>
      <c r="E44" s="3" t="s">
        <v>74</v>
      </c>
      <c r="F44" s="4">
        <v>355000</v>
      </c>
      <c r="G44" s="4">
        <v>275000</v>
      </c>
      <c r="H44" s="4">
        <v>132829.56</v>
      </c>
    </row>
    <row r="45" spans="1:10" s="9" customFormat="1" ht="21" customHeight="1" x14ac:dyDescent="0.25">
      <c r="A45" s="12" t="s">
        <v>105</v>
      </c>
      <c r="B45" s="13"/>
      <c r="C45" s="13"/>
      <c r="D45" s="13"/>
      <c r="E45" s="14"/>
      <c r="F45" s="10">
        <f>SUM(F46:F47)</f>
        <v>2065000</v>
      </c>
      <c r="G45" s="10">
        <f>SUM(G46:G47)</f>
        <v>1625000</v>
      </c>
      <c r="H45" s="10">
        <f>SUM(H46:H47)</f>
        <v>1100455.55</v>
      </c>
      <c r="I45"/>
      <c r="J45"/>
    </row>
    <row r="46" spans="1:10" ht="29.25" x14ac:dyDescent="0.25">
      <c r="A46" s="3" t="s">
        <v>12</v>
      </c>
      <c r="B46" s="3" t="s">
        <v>85</v>
      </c>
      <c r="C46" s="3" t="s">
        <v>86</v>
      </c>
      <c r="D46" s="3" t="s">
        <v>75</v>
      </c>
      <c r="E46" s="3" t="s">
        <v>76</v>
      </c>
      <c r="F46" s="4">
        <v>1815000</v>
      </c>
      <c r="G46" s="4">
        <v>1400000</v>
      </c>
      <c r="H46" s="4">
        <v>959175</v>
      </c>
    </row>
    <row r="47" spans="1:10" ht="29.25" x14ac:dyDescent="0.25">
      <c r="A47" s="3" t="s">
        <v>12</v>
      </c>
      <c r="B47" s="3" t="s">
        <v>85</v>
      </c>
      <c r="C47" s="3" t="s">
        <v>86</v>
      </c>
      <c r="D47" s="3" t="s">
        <v>77</v>
      </c>
      <c r="E47" s="3" t="s">
        <v>78</v>
      </c>
      <c r="F47" s="4">
        <v>250000</v>
      </c>
      <c r="G47" s="4">
        <v>225000</v>
      </c>
      <c r="H47" s="4">
        <v>141280.54999999999</v>
      </c>
    </row>
    <row r="48" spans="1:10" s="9" customFormat="1" ht="21" customHeight="1" x14ac:dyDescent="0.25">
      <c r="A48" s="18" t="s">
        <v>106</v>
      </c>
      <c r="B48" s="19"/>
      <c r="C48" s="19"/>
      <c r="D48" s="19"/>
      <c r="E48" s="20"/>
      <c r="F48" s="11">
        <f>SUM(F49:F52)</f>
        <v>3649000</v>
      </c>
      <c r="G48" s="11">
        <f>SUM(G49:G52)</f>
        <v>3376000</v>
      </c>
      <c r="H48" s="11">
        <f>SUM(H49:H52)</f>
        <v>115927.8</v>
      </c>
    </row>
    <row r="49" spans="1:8" ht="39" x14ac:dyDescent="0.25">
      <c r="A49" s="3" t="s">
        <v>12</v>
      </c>
      <c r="B49" s="3" t="s">
        <v>85</v>
      </c>
      <c r="C49" s="3" t="s">
        <v>86</v>
      </c>
      <c r="D49" s="3" t="s">
        <v>79</v>
      </c>
      <c r="E49" s="3" t="s">
        <v>80</v>
      </c>
      <c r="F49" s="4">
        <v>6000</v>
      </c>
      <c r="G49" s="4">
        <v>6000</v>
      </c>
      <c r="H49" s="4">
        <v>5942.86</v>
      </c>
    </row>
    <row r="50" spans="1:8" ht="29.25" x14ac:dyDescent="0.25">
      <c r="A50" s="3" t="s">
        <v>12</v>
      </c>
      <c r="B50" s="3" t="s">
        <v>85</v>
      </c>
      <c r="C50" s="3" t="s">
        <v>86</v>
      </c>
      <c r="D50" s="3" t="s">
        <v>81</v>
      </c>
      <c r="E50" s="3" t="s">
        <v>82</v>
      </c>
      <c r="F50" s="4">
        <v>18000</v>
      </c>
      <c r="G50" s="4">
        <v>18000</v>
      </c>
      <c r="H50" s="4">
        <v>15710</v>
      </c>
    </row>
    <row r="51" spans="1:8" ht="29.25" x14ac:dyDescent="0.25">
      <c r="A51" s="3" t="s">
        <v>12</v>
      </c>
      <c r="B51" s="3" t="s">
        <v>85</v>
      </c>
      <c r="C51" s="3" t="s">
        <v>86</v>
      </c>
      <c r="D51" s="3" t="s">
        <v>83</v>
      </c>
      <c r="E51" s="3" t="s">
        <v>84</v>
      </c>
      <c r="F51" s="4">
        <v>352000</v>
      </c>
      <c r="G51" s="4">
        <v>352000</v>
      </c>
      <c r="H51" s="4">
        <v>94274.94</v>
      </c>
    </row>
    <row r="52" spans="1:8" ht="29.25" x14ac:dyDescent="0.25">
      <c r="A52" s="3" t="s">
        <v>12</v>
      </c>
      <c r="B52" s="3" t="s">
        <v>85</v>
      </c>
      <c r="C52" s="3" t="s">
        <v>86</v>
      </c>
      <c r="D52" s="3" t="s">
        <v>93</v>
      </c>
      <c r="E52" s="3" t="s">
        <v>94</v>
      </c>
      <c r="F52" s="4">
        <v>3273000</v>
      </c>
      <c r="G52" s="4">
        <v>3000000</v>
      </c>
      <c r="H52" s="4">
        <v>0</v>
      </c>
    </row>
  </sheetData>
  <mergeCells count="10">
    <mergeCell ref="A9:E9"/>
    <mergeCell ref="A19:E19"/>
    <mergeCell ref="A45:E45"/>
    <mergeCell ref="A48:E48"/>
    <mergeCell ref="A1:H1"/>
    <mergeCell ref="A2:H2"/>
    <mergeCell ref="A3:H3"/>
    <mergeCell ref="A4:H4"/>
    <mergeCell ref="A5:H5"/>
    <mergeCell ref="A8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2025-11-14T06:48:30Z</dcterms:created>
  <dcterms:modified xsi:type="dcterms:W3CDTF">2025-11-14T07:16:32Z</dcterms:modified>
</cp:coreProperties>
</file>