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0088B37-1011-4772-AF23-AFD9D6DA6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Sheet1!$A$6:$H$53</definedName>
  </definedNames>
  <calcPr calcId="191029"/>
</workbook>
</file>

<file path=xl/calcChain.xml><?xml version="1.0" encoding="utf-8"?>
<calcChain xmlns="http://schemas.openxmlformats.org/spreadsheetml/2006/main">
  <c r="G48" i="1" l="1"/>
  <c r="G45" i="1"/>
  <c r="G19" i="1"/>
  <c r="G8" i="1"/>
  <c r="F8" i="1"/>
  <c r="H19" i="1"/>
  <c r="F19" i="1"/>
  <c r="H9" i="1"/>
  <c r="G9" i="1"/>
  <c r="F9" i="1"/>
  <c r="H45" i="1"/>
  <c r="F45" i="1"/>
  <c r="H48" i="1"/>
  <c r="F48" i="1"/>
  <c r="H8" i="1" l="1"/>
</calcChain>
</file>

<file path=xl/sharedStrings.xml><?xml version="1.0" encoding="utf-8"?>
<sst xmlns="http://schemas.openxmlformats.org/spreadsheetml/2006/main" count="224" uniqueCount="107">
  <si>
    <r>
      <rPr>
        <sz val="11"/>
        <color theme="1"/>
        <rFont val="Times New Roman"/>
      </rPr>
      <t xml:space="preserve">    </t>
    </r>
    <r>
      <rPr>
        <b/>
        <sz val="12"/>
        <color theme="1"/>
        <rFont val="Times New Roman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</si>
  <si>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</si>
  <si>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</rPr>
      <t xml:space="preserve">    Sector bugetar: 02 - Bugetul local   (administratie locala)</t>
    </r>
    <r>
      <rPr>
        <b/>
        <sz val="12"/>
        <color rgb="FF000080"/>
        <rFont val="Times New Roman"/>
      </rPr>
      <t xml:space="preserve">  </t>
    </r>
  </si>
  <si>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</si>
  <si>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</si>
  <si>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</si>
  <si>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</si>
  <si>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</si>
  <si>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</si>
  <si>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</si>
  <si>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</si>
  <si>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</si>
  <si>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</si>
  <si>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</si>
  <si>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</si>
  <si>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</si>
  <si>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</si>
  <si>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</si>
  <si>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</si>
  <si>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</si>
  <si>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</si>
  <si>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</si>
  <si>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</si>
  <si>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</si>
  <si>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</si>
  <si>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</si>
  <si>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</si>
  <si>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</si>
  <si>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</si>
  <si>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</si>
  <si>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</si>
  <si>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</si>
  <si>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</si>
  <si>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</si>
  <si>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</si>
  <si>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</si>
  <si>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</si>
  <si>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</si>
  <si>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</si>
  <si>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</si>
  <si>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</si>
  <si>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</si>
  <si>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</si>
  <si>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</si>
  <si>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</si>
  <si>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</si>
  <si>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</si>
  <si>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</si>
  <si>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</si>
  <si>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</si>
  <si>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</si>
  <si>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</si>
  <si>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</si>
  <si>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</si>
  <si>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</si>
  <si>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</si>
  <si>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</si>
  <si>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</si>
  <si>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</si>
  <si>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</si>
  <si>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</si>
  <si>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</si>
  <si>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</si>
  <si>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</si>
  <si>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</si>
  <si>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</si>
  <si>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</si>
  <si>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</si>
  <si>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</si>
  <si>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</si>
  <si>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</si>
  <si>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</si>
  <si>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</si>
  <si>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</si>
  <si>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</si>
  <si>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</si>
  <si>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</si>
  <si>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</si>
  <si>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</si>
  <si>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</si>
  <si>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</si>
  <si>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</si>
  <si>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710103 </t>
  </si>
  <si>
    <t>Mobilier, aparatura birotica si alte active corporale</t>
  </si>
  <si>
    <t xml:space="preserve">710130 </t>
  </si>
  <si>
    <t xml:space="preserve">Alte active fixe </t>
  </si>
  <si>
    <t xml:space="preserve">680600 </t>
  </si>
  <si>
    <t>Asistenta sociala pentru familie si copii</t>
  </si>
  <si>
    <t xml:space="preserve">100112 </t>
  </si>
  <si>
    <t>Indemnizatii platite unor persoane din afara unitatii</t>
  </si>
  <si>
    <t xml:space="preserve">201100 </t>
  </si>
  <si>
    <t>Carti, publicatii si materiale documentare</t>
  </si>
  <si>
    <t xml:space="preserve">203001 </t>
  </si>
  <si>
    <t>Reclama si publicitate</t>
  </si>
  <si>
    <t xml:space="preserve">710300 </t>
  </si>
  <si>
    <t>Reparatii capitale aferente activelor fixe</t>
  </si>
  <si>
    <t>SITUAȚIA PLĂȚILOR</t>
  </si>
  <si>
    <t>Credite Bugetare Anuale</t>
  </si>
  <si>
    <t>Credite Bugetare Trimestriale</t>
  </si>
  <si>
    <t xml:space="preserve">Plati </t>
  </si>
  <si>
    <t>680600 TOTAL pentru sursa de finanțare: A - Integral de la buget</t>
  </si>
  <si>
    <t xml:space="preserve">Total Titlul I Cheltuieli de Personal </t>
  </si>
  <si>
    <t>Total Titlul II Bunuri și Servicii</t>
  </si>
  <si>
    <t>Total Titlul IX Asistență Socială</t>
  </si>
  <si>
    <t>Total Titlul XV Active Nefinanciare</t>
  </si>
  <si>
    <t>la data :  31-IUL-2025</t>
  </si>
  <si>
    <t xml:space="preserve">Masini, echipamente si mijloace de transport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</si>
</sst>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2"/>
      <color rgb="FF000080"/>
      <name val="Times New Roman"/>
    </font>
    <font>
      <sz val="11"/>
      <color theme="1"/>
      <name val="Times New Roman"/>
    </font>
    <font>
      <b/>
      <sz val="8"/>
      <color theme="1"/>
      <name val="Times New Roman"/>
    </font>
    <font>
      <sz val="7.5"/>
      <color theme="1"/>
      <name val="Times New Roman"/>
    </font>
    <font>
      <sz val="9"/>
      <color theme="1"/>
      <name val="Tahoma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30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0" xfId="0" applyFont="1"/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4" fontId="11" fillId="0" borderId="6" xfId="1" applyNumberFormat="1" applyFont="1" applyBorder="1" applyAlignment="1">
      <alignment horizontal="center" vertical="center" wrapText="1"/>
    </xf>
    <xf numFmtId="0" fontId="12" fillId="0" borderId="0" xfId="2" applyAlignment="1">
      <alignment horizontal="left" vertical="top"/>
    </xf>
    <xf numFmtId="4" fontId="11" fillId="0" borderId="6" xfId="1" applyNumberFormat="1" applyFont="1" applyBorder="1" applyAlignment="1">
      <alignment vertical="center" wrapText="1"/>
    </xf>
    <xf numFmtId="4" fontId="11" fillId="0" borderId="6" xfId="1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10" fillId="0" borderId="6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vertical="center" wrapText="1"/>
    </xf>
    <xf numFmtId="4" fontId="11" fillId="0" borderId="7" xfId="1" applyNumberFormat="1" applyFont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vertical="center" wrapText="1"/>
    </xf>
    <xf numFmtId="4" fontId="11" fillId="0" borderId="9" xfId="1" applyNumberFormat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53DA19E2-DCBF-48CF-B340-07034DADC108}"/>
    <cellStyle name="Normal 3" xfId="2" xr:uid="{630A7C0A-953D-42CC-8503-D4C21BCBD8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46" workbookViewId="0">
      <selection activeCell="I17" sqref="I17"/>
    </sheetView>
  </sheetViews>
  <sheetFormatPr defaultRowHeight="15" x14ac:dyDescent="0.25"/>
  <cols>
    <col min="1" max="1" width="12.140625" customWidth="1"/>
    <col min="2" max="2" width="9.140625" customWidth="1"/>
    <col min="3" max="3" width="14.42578125" customWidth="1"/>
    <col min="4" max="4" width="9.85546875" customWidth="1"/>
    <col min="5" max="5" width="14.42578125" customWidth="1"/>
    <col min="6" max="6" width="12.140625" customWidth="1"/>
    <col min="7" max="7" width="13" customWidth="1"/>
    <col min="8" max="8" width="12.140625" customWidth="1"/>
  </cols>
  <sheetData>
    <row r="1" spans="1:8" ht="18.75" x14ac:dyDescent="0.3">
      <c r="A1" s="15" t="s">
        <v>96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6" t="s">
        <v>105</v>
      </c>
      <c r="B2" s="16"/>
      <c r="C2" s="16"/>
      <c r="D2" s="16"/>
      <c r="E2" s="16"/>
      <c r="F2" s="16"/>
      <c r="G2" s="16"/>
      <c r="H2" s="16"/>
    </row>
    <row r="3" spans="1:8" ht="15.75" x14ac:dyDescent="0.25">
      <c r="A3" s="17" t="s">
        <v>0</v>
      </c>
      <c r="B3" s="17"/>
      <c r="C3" s="17"/>
      <c r="D3" s="17"/>
      <c r="E3" s="17"/>
      <c r="F3" s="17"/>
      <c r="G3" s="17"/>
      <c r="H3" s="17"/>
    </row>
    <row r="4" spans="1:8" ht="15.75" x14ac:dyDescent="0.25">
      <c r="A4" s="18" t="s">
        <v>1</v>
      </c>
      <c r="B4" s="18"/>
      <c r="C4" s="18"/>
      <c r="D4" s="18"/>
      <c r="E4" s="18"/>
      <c r="F4" s="18"/>
      <c r="G4" s="18"/>
      <c r="H4" s="18"/>
    </row>
    <row r="5" spans="1:8" ht="15.75" x14ac:dyDescent="0.25">
      <c r="A5" s="17" t="s">
        <v>2</v>
      </c>
      <c r="B5" s="17"/>
      <c r="C5" s="17"/>
      <c r="D5" s="17"/>
      <c r="E5" s="17"/>
      <c r="F5" s="17"/>
      <c r="G5" s="17"/>
      <c r="H5" s="17"/>
    </row>
    <row r="6" spans="1:8" ht="31.5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8" t="s">
        <v>97</v>
      </c>
      <c r="G6" s="9" t="s">
        <v>98</v>
      </c>
      <c r="H6" s="7" t="s">
        <v>99</v>
      </c>
    </row>
    <row r="7" spans="1:8" x14ac:dyDescent="0.25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2" t="s">
        <v>13</v>
      </c>
      <c r="G7" s="1" t="s">
        <v>14</v>
      </c>
      <c r="H7" s="1">
        <v>7</v>
      </c>
    </row>
    <row r="8" spans="1:8" s="12" customFormat="1" ht="24" customHeight="1" x14ac:dyDescent="0.25">
      <c r="A8" s="19" t="s">
        <v>100</v>
      </c>
      <c r="B8" s="19"/>
      <c r="C8" s="19"/>
      <c r="D8" s="10"/>
      <c r="E8" s="10"/>
      <c r="F8" s="11">
        <f>+F9+F19+F45+F48</f>
        <v>54823000</v>
      </c>
      <c r="G8" s="11">
        <f>+G9+G19+G45+G48</f>
        <v>43924000</v>
      </c>
      <c r="H8" s="11">
        <f>+H9+H19+H45+H48</f>
        <v>26762758.400000002</v>
      </c>
    </row>
    <row r="9" spans="1:8" s="12" customFormat="1" ht="24" customHeight="1" x14ac:dyDescent="0.25">
      <c r="A9" s="20" t="s">
        <v>101</v>
      </c>
      <c r="B9" s="20"/>
      <c r="C9" s="20"/>
      <c r="D9" s="10"/>
      <c r="E9" s="10"/>
      <c r="F9" s="11">
        <f>SUM(F10:F18)</f>
        <v>40747000</v>
      </c>
      <c r="G9" s="11">
        <f>SUM(G10:G18)</f>
        <v>31986000</v>
      </c>
      <c r="H9" s="11">
        <f>SUM(H10:H18)</f>
        <v>22589812.640000001</v>
      </c>
    </row>
    <row r="10" spans="1:8" ht="29.25" x14ac:dyDescent="0.25">
      <c r="A10" s="5" t="s">
        <v>15</v>
      </c>
      <c r="B10" s="5" t="s">
        <v>86</v>
      </c>
      <c r="C10" s="5" t="s">
        <v>87</v>
      </c>
      <c r="D10" s="5" t="s">
        <v>16</v>
      </c>
      <c r="E10" s="5" t="s">
        <v>17</v>
      </c>
      <c r="F10" s="6">
        <v>33036000</v>
      </c>
      <c r="G10" s="6">
        <v>25900000</v>
      </c>
      <c r="H10" s="6">
        <v>18650696</v>
      </c>
    </row>
    <row r="11" spans="1:8" ht="29.25" x14ac:dyDescent="0.25">
      <c r="A11" s="5" t="s">
        <v>15</v>
      </c>
      <c r="B11" s="5" t="s">
        <v>86</v>
      </c>
      <c r="C11" s="5" t="s">
        <v>87</v>
      </c>
      <c r="D11" s="5" t="s">
        <v>18</v>
      </c>
      <c r="E11" s="5" t="s">
        <v>19</v>
      </c>
      <c r="F11" s="6">
        <v>315000</v>
      </c>
      <c r="G11" s="6">
        <v>240000</v>
      </c>
      <c r="H11" s="6">
        <v>123428</v>
      </c>
    </row>
    <row r="12" spans="1:8" ht="29.25" x14ac:dyDescent="0.25">
      <c r="A12" s="5" t="s">
        <v>15</v>
      </c>
      <c r="B12" s="5" t="s">
        <v>86</v>
      </c>
      <c r="C12" s="5" t="s">
        <v>87</v>
      </c>
      <c r="D12" s="5" t="s">
        <v>20</v>
      </c>
      <c r="E12" s="5" t="s">
        <v>21</v>
      </c>
      <c r="F12" s="6">
        <v>2100000</v>
      </c>
      <c r="G12" s="6">
        <v>1700000</v>
      </c>
      <c r="H12" s="6">
        <v>1190442</v>
      </c>
    </row>
    <row r="13" spans="1:8" ht="29.25" x14ac:dyDescent="0.25">
      <c r="A13" s="5" t="s">
        <v>15</v>
      </c>
      <c r="B13" s="5" t="s">
        <v>86</v>
      </c>
      <c r="C13" s="5" t="s">
        <v>87</v>
      </c>
      <c r="D13" s="5" t="s">
        <v>88</v>
      </c>
      <c r="E13" s="5" t="s">
        <v>89</v>
      </c>
      <c r="F13" s="6">
        <v>1260000</v>
      </c>
      <c r="G13" s="6">
        <v>980000</v>
      </c>
      <c r="H13" s="6">
        <v>746651</v>
      </c>
    </row>
    <row r="14" spans="1:8" ht="29.25" x14ac:dyDescent="0.25">
      <c r="A14" s="5" t="s">
        <v>15</v>
      </c>
      <c r="B14" s="5" t="s">
        <v>86</v>
      </c>
      <c r="C14" s="5" t="s">
        <v>87</v>
      </c>
      <c r="D14" s="5" t="s">
        <v>22</v>
      </c>
      <c r="E14" s="5" t="s">
        <v>23</v>
      </c>
      <c r="F14" s="6">
        <v>35000</v>
      </c>
      <c r="G14" s="6">
        <v>30000</v>
      </c>
      <c r="H14" s="6">
        <v>2247.64</v>
      </c>
    </row>
    <row r="15" spans="1:8" ht="29.25" x14ac:dyDescent="0.25">
      <c r="A15" s="5" t="s">
        <v>15</v>
      </c>
      <c r="B15" s="5" t="s">
        <v>86</v>
      </c>
      <c r="C15" s="5" t="s">
        <v>87</v>
      </c>
      <c r="D15" s="5" t="s">
        <v>24</v>
      </c>
      <c r="E15" s="5" t="s">
        <v>25</v>
      </c>
      <c r="F15" s="6">
        <v>2020000</v>
      </c>
      <c r="G15" s="6">
        <v>1550000</v>
      </c>
      <c r="H15" s="6">
        <v>920527</v>
      </c>
    </row>
    <row r="16" spans="1:8" ht="29.25" x14ac:dyDescent="0.25">
      <c r="A16" s="5" t="s">
        <v>15</v>
      </c>
      <c r="B16" s="5" t="s">
        <v>86</v>
      </c>
      <c r="C16" s="5" t="s">
        <v>87</v>
      </c>
      <c r="D16" s="5" t="s">
        <v>26</v>
      </c>
      <c r="E16" s="5" t="s">
        <v>27</v>
      </c>
      <c r="F16" s="6">
        <v>745000</v>
      </c>
      <c r="G16" s="6">
        <v>550000</v>
      </c>
      <c r="H16" s="6">
        <v>327135</v>
      </c>
    </row>
    <row r="17" spans="1:8" ht="29.25" x14ac:dyDescent="0.25">
      <c r="A17" s="5" t="s">
        <v>15</v>
      </c>
      <c r="B17" s="5" t="s">
        <v>86</v>
      </c>
      <c r="C17" s="5" t="s">
        <v>87</v>
      </c>
      <c r="D17" s="5" t="s">
        <v>28</v>
      </c>
      <c r="E17" s="5" t="s">
        <v>29</v>
      </c>
      <c r="F17" s="6">
        <v>386000</v>
      </c>
      <c r="G17" s="6">
        <v>386000</v>
      </c>
      <c r="H17" s="6">
        <v>140268</v>
      </c>
    </row>
    <row r="18" spans="1:8" ht="29.25" x14ac:dyDescent="0.25">
      <c r="A18" s="5" t="s">
        <v>15</v>
      </c>
      <c r="B18" s="5" t="s">
        <v>86</v>
      </c>
      <c r="C18" s="5" t="s">
        <v>87</v>
      </c>
      <c r="D18" s="5" t="s">
        <v>30</v>
      </c>
      <c r="E18" s="5" t="s">
        <v>31</v>
      </c>
      <c r="F18" s="6">
        <v>850000</v>
      </c>
      <c r="G18" s="6">
        <v>650000</v>
      </c>
      <c r="H18" s="6">
        <v>488418</v>
      </c>
    </row>
    <row r="19" spans="1:8" s="12" customFormat="1" ht="21" customHeight="1" x14ac:dyDescent="0.25">
      <c r="A19" s="21" t="s">
        <v>102</v>
      </c>
      <c r="B19" s="22"/>
      <c r="C19" s="22"/>
      <c r="D19" s="22"/>
      <c r="E19" s="23"/>
      <c r="F19" s="13">
        <f>SUM(F20:F44)</f>
        <v>8362000</v>
      </c>
      <c r="G19" s="13">
        <f>SUM(G20:G44)</f>
        <v>6937000</v>
      </c>
      <c r="H19" s="13">
        <f>SUM(H20:H44)</f>
        <v>3409019.92</v>
      </c>
    </row>
    <row r="20" spans="1:8" ht="29.25" x14ac:dyDescent="0.25">
      <c r="A20" s="5" t="s">
        <v>15</v>
      </c>
      <c r="B20" s="5" t="s">
        <v>86</v>
      </c>
      <c r="C20" s="5" t="s">
        <v>87</v>
      </c>
      <c r="D20" s="5" t="s">
        <v>32</v>
      </c>
      <c r="E20" s="5" t="s">
        <v>33</v>
      </c>
      <c r="F20" s="6">
        <v>200000</v>
      </c>
      <c r="G20" s="6">
        <v>150000</v>
      </c>
      <c r="H20" s="6">
        <v>67449.53</v>
      </c>
    </row>
    <row r="21" spans="1:8" ht="29.25" x14ac:dyDescent="0.25">
      <c r="A21" s="5" t="s">
        <v>15</v>
      </c>
      <c r="B21" s="5" t="s">
        <v>86</v>
      </c>
      <c r="C21" s="5" t="s">
        <v>87</v>
      </c>
      <c r="D21" s="5" t="s">
        <v>34</v>
      </c>
      <c r="E21" s="5" t="s">
        <v>35</v>
      </c>
      <c r="F21" s="6">
        <v>200000</v>
      </c>
      <c r="G21" s="6">
        <v>150000</v>
      </c>
      <c r="H21" s="6">
        <v>69980.39</v>
      </c>
    </row>
    <row r="22" spans="1:8" ht="29.25" x14ac:dyDescent="0.25">
      <c r="A22" s="5" t="s">
        <v>15</v>
      </c>
      <c r="B22" s="5" t="s">
        <v>86</v>
      </c>
      <c r="C22" s="5" t="s">
        <v>87</v>
      </c>
      <c r="D22" s="5" t="s">
        <v>36</v>
      </c>
      <c r="E22" s="5" t="s">
        <v>37</v>
      </c>
      <c r="F22" s="6">
        <v>1293000</v>
      </c>
      <c r="G22" s="6">
        <v>1050000</v>
      </c>
      <c r="H22" s="6">
        <v>708782.26</v>
      </c>
    </row>
    <row r="23" spans="1:8" ht="29.25" x14ac:dyDescent="0.25">
      <c r="A23" s="5" t="s">
        <v>15</v>
      </c>
      <c r="B23" s="5" t="s">
        <v>86</v>
      </c>
      <c r="C23" s="5" t="s">
        <v>87</v>
      </c>
      <c r="D23" s="5" t="s">
        <v>38</v>
      </c>
      <c r="E23" s="5" t="s">
        <v>39</v>
      </c>
      <c r="F23" s="6">
        <v>575000</v>
      </c>
      <c r="G23" s="6">
        <v>450000</v>
      </c>
      <c r="H23" s="6">
        <v>319626.42</v>
      </c>
    </row>
    <row r="24" spans="1:8" ht="39" x14ac:dyDescent="0.25">
      <c r="A24" s="5" t="s">
        <v>15</v>
      </c>
      <c r="B24" s="5" t="s">
        <v>86</v>
      </c>
      <c r="C24" s="5" t="s">
        <v>87</v>
      </c>
      <c r="D24" s="5" t="s">
        <v>40</v>
      </c>
      <c r="E24" s="5" t="s">
        <v>41</v>
      </c>
      <c r="F24" s="6">
        <v>150000</v>
      </c>
      <c r="G24" s="6">
        <v>100000</v>
      </c>
      <c r="H24" s="6">
        <v>3711.34</v>
      </c>
    </row>
    <row r="25" spans="1:8" ht="29.25" x14ac:dyDescent="0.25">
      <c r="A25" s="5" t="s">
        <v>15</v>
      </c>
      <c r="B25" s="5" t="s">
        <v>86</v>
      </c>
      <c r="C25" s="5" t="s">
        <v>87</v>
      </c>
      <c r="D25" s="5" t="s">
        <v>42</v>
      </c>
      <c r="E25" s="5" t="s">
        <v>43</v>
      </c>
      <c r="F25" s="6">
        <v>116000</v>
      </c>
      <c r="G25" s="6">
        <v>100000</v>
      </c>
      <c r="H25" s="6">
        <v>29964.27</v>
      </c>
    </row>
    <row r="26" spans="1:8" ht="29.25" x14ac:dyDescent="0.25">
      <c r="A26" s="5" t="s">
        <v>15</v>
      </c>
      <c r="B26" s="5" t="s">
        <v>86</v>
      </c>
      <c r="C26" s="5" t="s">
        <v>87</v>
      </c>
      <c r="D26" s="5" t="s">
        <v>44</v>
      </c>
      <c r="E26" s="5" t="s">
        <v>45</v>
      </c>
      <c r="F26" s="6">
        <v>40000</v>
      </c>
      <c r="G26" s="6">
        <v>25000</v>
      </c>
      <c r="H26" s="6">
        <v>6480.03</v>
      </c>
    </row>
    <row r="27" spans="1:8" ht="29.25" x14ac:dyDescent="0.25">
      <c r="A27" s="5" t="s">
        <v>15</v>
      </c>
      <c r="B27" s="5" t="s">
        <v>86</v>
      </c>
      <c r="C27" s="5" t="s">
        <v>87</v>
      </c>
      <c r="D27" s="5" t="s">
        <v>46</v>
      </c>
      <c r="E27" s="5" t="s">
        <v>47</v>
      </c>
      <c r="F27" s="6">
        <v>426000</v>
      </c>
      <c r="G27" s="6">
        <v>300000</v>
      </c>
      <c r="H27" s="6">
        <v>195756.09</v>
      </c>
    </row>
    <row r="28" spans="1:8" ht="29.25" x14ac:dyDescent="0.25">
      <c r="A28" s="5" t="s">
        <v>15</v>
      </c>
      <c r="B28" s="5" t="s">
        <v>86</v>
      </c>
      <c r="C28" s="5" t="s">
        <v>87</v>
      </c>
      <c r="D28" s="5" t="s">
        <v>48</v>
      </c>
      <c r="E28" s="5" t="s">
        <v>49</v>
      </c>
      <c r="F28" s="6">
        <v>650000</v>
      </c>
      <c r="G28" s="6">
        <v>500000</v>
      </c>
      <c r="H28" s="6">
        <v>196039.16</v>
      </c>
    </row>
    <row r="29" spans="1:8" ht="29.25" x14ac:dyDescent="0.25">
      <c r="A29" s="5" t="s">
        <v>15</v>
      </c>
      <c r="B29" s="5" t="s">
        <v>86</v>
      </c>
      <c r="C29" s="5" t="s">
        <v>87</v>
      </c>
      <c r="D29" s="5" t="s">
        <v>50</v>
      </c>
      <c r="E29" s="5" t="s">
        <v>51</v>
      </c>
      <c r="F29" s="6">
        <v>1450000</v>
      </c>
      <c r="G29" s="6">
        <v>1300000</v>
      </c>
      <c r="H29" s="6">
        <v>957426.41</v>
      </c>
    </row>
    <row r="30" spans="1:8" ht="29.25" x14ac:dyDescent="0.25">
      <c r="A30" s="5" t="s">
        <v>15</v>
      </c>
      <c r="B30" s="5" t="s">
        <v>86</v>
      </c>
      <c r="C30" s="5" t="s">
        <v>87</v>
      </c>
      <c r="D30" s="5" t="s">
        <v>52</v>
      </c>
      <c r="E30" s="5" t="s">
        <v>53</v>
      </c>
      <c r="F30" s="6">
        <v>200000</v>
      </c>
      <c r="G30" s="6">
        <v>200000</v>
      </c>
      <c r="H30" s="6"/>
    </row>
    <row r="31" spans="1:8" ht="29.25" x14ac:dyDescent="0.25">
      <c r="A31" s="5" t="s">
        <v>15</v>
      </c>
      <c r="B31" s="5" t="s">
        <v>86</v>
      </c>
      <c r="C31" s="5" t="s">
        <v>87</v>
      </c>
      <c r="D31" s="5" t="s">
        <v>54</v>
      </c>
      <c r="E31" s="5" t="s">
        <v>55</v>
      </c>
      <c r="F31" s="6">
        <v>1390000</v>
      </c>
      <c r="G31" s="6">
        <v>1250000</v>
      </c>
      <c r="H31" s="6">
        <v>592846.79</v>
      </c>
    </row>
    <row r="32" spans="1:8" ht="29.25" x14ac:dyDescent="0.25">
      <c r="A32" s="5" t="s">
        <v>15</v>
      </c>
      <c r="B32" s="5" t="s">
        <v>86</v>
      </c>
      <c r="C32" s="5" t="s">
        <v>87</v>
      </c>
      <c r="D32" s="5" t="s">
        <v>56</v>
      </c>
      <c r="E32" s="5" t="s">
        <v>57</v>
      </c>
      <c r="F32" s="6">
        <v>104000</v>
      </c>
      <c r="G32" s="6">
        <v>84000</v>
      </c>
      <c r="H32" s="6">
        <v>31838.78</v>
      </c>
    </row>
    <row r="33" spans="1:8" ht="29.25" x14ac:dyDescent="0.25">
      <c r="A33" s="5" t="s">
        <v>15</v>
      </c>
      <c r="B33" s="5" t="s">
        <v>86</v>
      </c>
      <c r="C33" s="5" t="s">
        <v>87</v>
      </c>
      <c r="D33" s="5" t="s">
        <v>58</v>
      </c>
      <c r="E33" s="5" t="s">
        <v>59</v>
      </c>
      <c r="F33" s="6">
        <v>214000</v>
      </c>
      <c r="G33" s="6">
        <v>164000</v>
      </c>
      <c r="H33" s="6">
        <v>29181.18</v>
      </c>
    </row>
    <row r="34" spans="1:8" ht="29.25" x14ac:dyDescent="0.25">
      <c r="A34" s="5" t="s">
        <v>15</v>
      </c>
      <c r="B34" s="5" t="s">
        <v>86</v>
      </c>
      <c r="C34" s="5" t="s">
        <v>87</v>
      </c>
      <c r="D34" s="5" t="s">
        <v>60</v>
      </c>
      <c r="E34" s="5" t="s">
        <v>61</v>
      </c>
      <c r="F34" s="6">
        <v>120000</v>
      </c>
      <c r="G34" s="6">
        <v>100000</v>
      </c>
      <c r="H34" s="6"/>
    </row>
    <row r="35" spans="1:8" ht="29.25" x14ac:dyDescent="0.25">
      <c r="A35" s="5" t="s">
        <v>15</v>
      </c>
      <c r="B35" s="5" t="s">
        <v>86</v>
      </c>
      <c r="C35" s="5" t="s">
        <v>87</v>
      </c>
      <c r="D35" s="5" t="s">
        <v>62</v>
      </c>
      <c r="E35" s="5" t="s">
        <v>63</v>
      </c>
      <c r="F35" s="6">
        <v>165000</v>
      </c>
      <c r="G35" s="6">
        <v>125000</v>
      </c>
      <c r="H35" s="6"/>
    </row>
    <row r="36" spans="1:8" ht="29.25" x14ac:dyDescent="0.25">
      <c r="A36" s="5" t="s">
        <v>15</v>
      </c>
      <c r="B36" s="5" t="s">
        <v>86</v>
      </c>
      <c r="C36" s="5" t="s">
        <v>87</v>
      </c>
      <c r="D36" s="5" t="s">
        <v>64</v>
      </c>
      <c r="E36" s="5" t="s">
        <v>65</v>
      </c>
      <c r="F36" s="6">
        <v>44000</v>
      </c>
      <c r="G36" s="6">
        <v>44000</v>
      </c>
      <c r="H36" s="6">
        <v>32946.339999999997</v>
      </c>
    </row>
    <row r="37" spans="1:8" ht="29.25" x14ac:dyDescent="0.25">
      <c r="A37" s="5" t="s">
        <v>15</v>
      </c>
      <c r="B37" s="5" t="s">
        <v>86</v>
      </c>
      <c r="C37" s="5" t="s">
        <v>87</v>
      </c>
      <c r="D37" s="5" t="s">
        <v>66</v>
      </c>
      <c r="E37" s="5" t="s">
        <v>67</v>
      </c>
      <c r="F37" s="6">
        <v>162000</v>
      </c>
      <c r="G37" s="6">
        <v>100000</v>
      </c>
      <c r="H37" s="6">
        <v>54728.49</v>
      </c>
    </row>
    <row r="38" spans="1:8" ht="29.25" x14ac:dyDescent="0.25">
      <c r="A38" s="5" t="s">
        <v>15</v>
      </c>
      <c r="B38" s="5" t="s">
        <v>86</v>
      </c>
      <c r="C38" s="5" t="s">
        <v>87</v>
      </c>
      <c r="D38" s="5" t="s">
        <v>68</v>
      </c>
      <c r="E38" s="5" t="s">
        <v>69</v>
      </c>
      <c r="F38" s="6">
        <v>180000</v>
      </c>
      <c r="G38" s="6">
        <v>160000</v>
      </c>
      <c r="H38" s="6">
        <v>1007.9</v>
      </c>
    </row>
    <row r="39" spans="1:8" ht="29.25" x14ac:dyDescent="0.25">
      <c r="A39" s="5" t="s">
        <v>15</v>
      </c>
      <c r="B39" s="5" t="s">
        <v>86</v>
      </c>
      <c r="C39" s="5" t="s">
        <v>87</v>
      </c>
      <c r="D39" s="5" t="s">
        <v>70</v>
      </c>
      <c r="E39" s="5" t="s">
        <v>71</v>
      </c>
      <c r="F39" s="6">
        <v>20000</v>
      </c>
      <c r="G39" s="6">
        <v>20000</v>
      </c>
      <c r="H39" s="6">
        <v>7072</v>
      </c>
    </row>
    <row r="40" spans="1:8" ht="29.25" x14ac:dyDescent="0.25">
      <c r="A40" s="5" t="s">
        <v>15</v>
      </c>
      <c r="B40" s="5" t="s">
        <v>86</v>
      </c>
      <c r="C40" s="5" t="s">
        <v>87</v>
      </c>
      <c r="D40" s="5" t="s">
        <v>90</v>
      </c>
      <c r="E40" s="5" t="s">
        <v>91</v>
      </c>
      <c r="F40" s="6">
        <v>5000</v>
      </c>
      <c r="G40" s="6">
        <v>5000</v>
      </c>
      <c r="H40" s="6"/>
    </row>
    <row r="41" spans="1:8" ht="29.25" x14ac:dyDescent="0.25">
      <c r="A41" s="5" t="s">
        <v>15</v>
      </c>
      <c r="B41" s="5" t="s">
        <v>86</v>
      </c>
      <c r="C41" s="5" t="s">
        <v>87</v>
      </c>
      <c r="D41" s="5" t="s">
        <v>72</v>
      </c>
      <c r="E41" s="5" t="s">
        <v>73</v>
      </c>
      <c r="F41" s="6">
        <v>170000</v>
      </c>
      <c r="G41" s="6">
        <v>170000</v>
      </c>
      <c r="H41" s="6">
        <v>3960</v>
      </c>
    </row>
    <row r="42" spans="1:8" ht="29.25" x14ac:dyDescent="0.25">
      <c r="A42" s="5" t="s">
        <v>15</v>
      </c>
      <c r="B42" s="5" t="s">
        <v>86</v>
      </c>
      <c r="C42" s="5" t="s">
        <v>87</v>
      </c>
      <c r="D42" s="5" t="s">
        <v>74</v>
      </c>
      <c r="E42" s="5" t="s">
        <v>75</v>
      </c>
      <c r="F42" s="6">
        <v>128000</v>
      </c>
      <c r="G42" s="6">
        <v>110000</v>
      </c>
      <c r="H42" s="6">
        <v>18746.48</v>
      </c>
    </row>
    <row r="43" spans="1:8" ht="29.25" x14ac:dyDescent="0.25">
      <c r="A43" s="5" t="s">
        <v>15</v>
      </c>
      <c r="B43" s="5" t="s">
        <v>86</v>
      </c>
      <c r="C43" s="5" t="s">
        <v>87</v>
      </c>
      <c r="D43" s="5" t="s">
        <v>92</v>
      </c>
      <c r="E43" s="5" t="s">
        <v>93</v>
      </c>
      <c r="F43" s="6">
        <v>10000</v>
      </c>
      <c r="G43" s="6">
        <v>10000</v>
      </c>
      <c r="H43" s="6"/>
    </row>
    <row r="44" spans="1:8" ht="29.25" x14ac:dyDescent="0.25">
      <c r="A44" s="5" t="s">
        <v>15</v>
      </c>
      <c r="B44" s="5" t="s">
        <v>86</v>
      </c>
      <c r="C44" s="5" t="s">
        <v>87</v>
      </c>
      <c r="D44" s="5" t="s">
        <v>76</v>
      </c>
      <c r="E44" s="5" t="s">
        <v>77</v>
      </c>
      <c r="F44" s="6">
        <v>350000</v>
      </c>
      <c r="G44" s="6">
        <v>270000</v>
      </c>
      <c r="H44" s="6">
        <v>81476.06</v>
      </c>
    </row>
    <row r="45" spans="1:8" s="12" customFormat="1" ht="21" customHeight="1" x14ac:dyDescent="0.25">
      <c r="A45" s="24" t="s">
        <v>103</v>
      </c>
      <c r="B45" s="25"/>
      <c r="C45" s="25"/>
      <c r="D45" s="25"/>
      <c r="E45" s="26"/>
      <c r="F45" s="13">
        <f>SUM(F46:F47)</f>
        <v>2065000</v>
      </c>
      <c r="G45" s="13">
        <f>SUM(G46:G47)</f>
        <v>1625000</v>
      </c>
      <c r="H45" s="13">
        <f>SUM(H46:H47)</f>
        <v>674497.98</v>
      </c>
    </row>
    <row r="46" spans="1:8" ht="29.25" x14ac:dyDescent="0.25">
      <c r="A46" s="5" t="s">
        <v>15</v>
      </c>
      <c r="B46" s="5" t="s">
        <v>86</v>
      </c>
      <c r="C46" s="5" t="s">
        <v>87</v>
      </c>
      <c r="D46" s="5" t="s">
        <v>78</v>
      </c>
      <c r="E46" s="5" t="s">
        <v>79</v>
      </c>
      <c r="F46" s="6">
        <v>1815000</v>
      </c>
      <c r="G46" s="6">
        <v>1400000</v>
      </c>
      <c r="H46" s="6">
        <v>666725</v>
      </c>
    </row>
    <row r="47" spans="1:8" ht="29.25" x14ac:dyDescent="0.25">
      <c r="A47" s="5" t="s">
        <v>15</v>
      </c>
      <c r="B47" s="5" t="s">
        <v>86</v>
      </c>
      <c r="C47" s="5" t="s">
        <v>87</v>
      </c>
      <c r="D47" s="5" t="s">
        <v>80</v>
      </c>
      <c r="E47" s="5" t="s">
        <v>81</v>
      </c>
      <c r="F47" s="6">
        <v>250000</v>
      </c>
      <c r="G47" s="6">
        <v>225000</v>
      </c>
      <c r="H47" s="6">
        <v>7772.98</v>
      </c>
    </row>
    <row r="48" spans="1:8" s="12" customFormat="1" ht="21" customHeight="1" x14ac:dyDescent="0.25">
      <c r="A48" s="27" t="s">
        <v>104</v>
      </c>
      <c r="B48" s="28"/>
      <c r="C48" s="28"/>
      <c r="D48" s="28"/>
      <c r="E48" s="29"/>
      <c r="F48" s="14">
        <f>SUM(F49:F52)</f>
        <v>3649000</v>
      </c>
      <c r="G48" s="14">
        <f>SUM(G49:G52)</f>
        <v>3376000</v>
      </c>
      <c r="H48" s="14">
        <f>SUM(H49:H52)</f>
        <v>89427.86</v>
      </c>
    </row>
    <row r="49" spans="1:8" ht="39" x14ac:dyDescent="0.25">
      <c r="A49" s="5" t="s">
        <v>15</v>
      </c>
      <c r="B49" s="5" t="s">
        <v>86</v>
      </c>
      <c r="C49" s="5" t="s">
        <v>87</v>
      </c>
      <c r="D49" s="3">
        <v>710102</v>
      </c>
      <c r="E49" s="5" t="s">
        <v>106</v>
      </c>
      <c r="F49" s="6">
        <v>6000</v>
      </c>
      <c r="G49" s="6">
        <v>6000</v>
      </c>
      <c r="H49" s="6">
        <v>5942.86</v>
      </c>
    </row>
    <row r="50" spans="1:8" ht="29.25" x14ac:dyDescent="0.25">
      <c r="A50" s="5" t="s">
        <v>15</v>
      </c>
      <c r="B50" s="5" t="s">
        <v>86</v>
      </c>
      <c r="C50" s="5" t="s">
        <v>87</v>
      </c>
      <c r="D50" s="5" t="s">
        <v>82</v>
      </c>
      <c r="E50" s="5" t="s">
        <v>83</v>
      </c>
      <c r="F50" s="6">
        <v>18000</v>
      </c>
      <c r="G50" s="6">
        <v>18000</v>
      </c>
      <c r="H50" s="6">
        <v>10710</v>
      </c>
    </row>
    <row r="51" spans="1:8" ht="29.25" x14ac:dyDescent="0.25">
      <c r="A51" s="5" t="s">
        <v>15</v>
      </c>
      <c r="B51" s="5" t="s">
        <v>86</v>
      </c>
      <c r="C51" s="5" t="s">
        <v>87</v>
      </c>
      <c r="D51" s="5" t="s">
        <v>84</v>
      </c>
      <c r="E51" s="5" t="s">
        <v>85</v>
      </c>
      <c r="F51" s="6">
        <v>352000</v>
      </c>
      <c r="G51" s="6">
        <v>352000</v>
      </c>
      <c r="H51" s="6">
        <v>72775</v>
      </c>
    </row>
    <row r="52" spans="1:8" ht="29.25" x14ac:dyDescent="0.25">
      <c r="A52" s="5" t="s">
        <v>15</v>
      </c>
      <c r="B52" s="5" t="s">
        <v>86</v>
      </c>
      <c r="C52" s="5" t="s">
        <v>87</v>
      </c>
      <c r="D52" s="5" t="s">
        <v>94</v>
      </c>
      <c r="E52" s="5" t="s">
        <v>95</v>
      </c>
      <c r="F52" s="6">
        <v>3273000</v>
      </c>
      <c r="G52" s="6">
        <v>3000000</v>
      </c>
      <c r="H52" s="6">
        <v>0</v>
      </c>
    </row>
    <row r="53" spans="1:8" x14ac:dyDescent="0.25">
      <c r="A53" s="4"/>
      <c r="B53" s="4"/>
      <c r="C53" s="4"/>
      <c r="D53" s="4"/>
      <c r="E53" s="4"/>
      <c r="F53" s="4"/>
      <c r="G53" s="4"/>
      <c r="H53" s="4"/>
    </row>
  </sheetData>
  <autoFilter ref="A6:H53" xr:uid="{00000000-0001-0000-0000-000000000000}"/>
  <mergeCells count="10">
    <mergeCell ref="A8:C8"/>
    <mergeCell ref="A9:C9"/>
    <mergeCell ref="A19:E19"/>
    <mergeCell ref="A45:E45"/>
    <mergeCell ref="A48:E48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2025-05-14T13:34:18Z</dcterms:created>
  <dcterms:modified xsi:type="dcterms:W3CDTF">2025-08-14T13:31:23Z</dcterms:modified>
</cp:coreProperties>
</file>